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T_2\Desktop\"/>
    </mc:Choice>
  </mc:AlternateContent>
  <bookViews>
    <workbookView xWindow="0" yWindow="0" windowWidth="20490" windowHeight="8070" activeTab="1"/>
  </bookViews>
  <sheets>
    <sheet name="抽獎名冊" sheetId="1" r:id="rId1"/>
    <sheet name="抽獎頁面" sheetId="2" r:id="rId2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2" l="1"/>
  <c r="K14" i="2" l="1"/>
  <c r="K15" i="2"/>
  <c r="K16" i="2"/>
  <c r="K17" i="2"/>
  <c r="K18" i="2"/>
  <c r="K9" i="2"/>
  <c r="K10" i="2"/>
  <c r="K11" i="2"/>
  <c r="K12" i="2"/>
  <c r="K8" i="2"/>
  <c r="K6" i="2"/>
  <c r="F3" i="1"/>
  <c r="C3" i="1" s="1"/>
  <c r="F4" i="1"/>
  <c r="C4" i="1" s="1"/>
  <c r="F5" i="1"/>
  <c r="F6" i="1"/>
  <c r="C6" i="1" s="1"/>
  <c r="F7" i="1"/>
  <c r="C7" i="1" s="1"/>
  <c r="F8" i="1"/>
  <c r="C8" i="1" s="1"/>
  <c r="F9" i="1"/>
  <c r="C9" i="1" s="1"/>
  <c r="F10" i="1"/>
  <c r="C10" i="1" s="1"/>
  <c r="F11" i="1"/>
  <c r="C11" i="1" s="1"/>
  <c r="F12" i="1"/>
  <c r="C12" i="1" s="1"/>
  <c r="F13" i="1"/>
  <c r="C13" i="1" s="1"/>
  <c r="F14" i="1"/>
  <c r="C14" i="1" s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2" i="1"/>
  <c r="C5" i="1" l="1"/>
  <c r="E494" i="1"/>
  <c r="E490" i="1"/>
  <c r="E486" i="1"/>
  <c r="E478" i="1"/>
  <c r="E131" i="1"/>
  <c r="E440" i="1"/>
  <c r="E474" i="1"/>
  <c r="E466" i="1"/>
  <c r="E454" i="1"/>
  <c r="E438" i="1"/>
  <c r="E426" i="1"/>
  <c r="E414" i="1"/>
  <c r="E402" i="1"/>
  <c r="E390" i="1"/>
  <c r="E378" i="1"/>
  <c r="E366" i="1"/>
  <c r="E354" i="1"/>
  <c r="E342" i="1"/>
  <c r="E326" i="1"/>
  <c r="E314" i="1"/>
  <c r="E302" i="1"/>
  <c r="E286" i="1"/>
  <c r="E278" i="1"/>
  <c r="E266" i="1"/>
  <c r="E254" i="1"/>
  <c r="E242" i="1"/>
  <c r="E230" i="1"/>
  <c r="E218" i="1"/>
  <c r="E206" i="1"/>
  <c r="E194" i="1"/>
  <c r="E178" i="1"/>
  <c r="E170" i="1"/>
  <c r="E162" i="1"/>
  <c r="E146" i="1"/>
  <c r="E130" i="1"/>
  <c r="E492" i="1"/>
  <c r="E488" i="1"/>
  <c r="E484" i="1"/>
  <c r="E480" i="1"/>
  <c r="E476" i="1"/>
  <c r="E472" i="1"/>
  <c r="E468" i="1"/>
  <c r="E464" i="1"/>
  <c r="E460" i="1"/>
  <c r="E456" i="1"/>
  <c r="E452" i="1"/>
  <c r="E448" i="1"/>
  <c r="E444" i="1"/>
  <c r="E436" i="1"/>
  <c r="E424" i="1"/>
  <c r="E408" i="1"/>
  <c r="E392" i="1"/>
  <c r="E360" i="1"/>
  <c r="E344" i="1"/>
  <c r="E316" i="1"/>
  <c r="E308" i="1"/>
  <c r="E280" i="1"/>
  <c r="E252" i="1"/>
  <c r="E180" i="1"/>
  <c r="E152" i="1"/>
  <c r="E124" i="1"/>
  <c r="E116" i="1"/>
  <c r="E108" i="1"/>
  <c r="E461" i="1"/>
  <c r="E376" i="1"/>
  <c r="E273" i="1"/>
  <c r="E159" i="1"/>
  <c r="E451" i="1"/>
  <c r="E435" i="1"/>
  <c r="E403" i="1"/>
  <c r="E387" i="1"/>
  <c r="E371" i="1"/>
  <c r="E323" i="1"/>
  <c r="E295" i="1"/>
  <c r="E287" i="1"/>
  <c r="E259" i="1"/>
  <c r="E231" i="1"/>
  <c r="E223" i="1"/>
  <c r="E195" i="1"/>
  <c r="E167" i="1"/>
  <c r="E355" i="1"/>
  <c r="E244" i="1"/>
  <c r="E482" i="1"/>
  <c r="E462" i="1"/>
  <c r="E450" i="1"/>
  <c r="E442" i="1"/>
  <c r="E430" i="1"/>
  <c r="E418" i="1"/>
  <c r="E406" i="1"/>
  <c r="E394" i="1"/>
  <c r="E382" i="1"/>
  <c r="E370" i="1"/>
  <c r="E358" i="1"/>
  <c r="E346" i="1"/>
  <c r="E334" i="1"/>
  <c r="E322" i="1"/>
  <c r="E310" i="1"/>
  <c r="E298" i="1"/>
  <c r="E290" i="1"/>
  <c r="E274" i="1"/>
  <c r="E262" i="1"/>
  <c r="E250" i="1"/>
  <c r="E238" i="1"/>
  <c r="E226" i="1"/>
  <c r="E214" i="1"/>
  <c r="E202" i="1"/>
  <c r="E190" i="1"/>
  <c r="E186" i="1"/>
  <c r="E166" i="1"/>
  <c r="E154" i="1"/>
  <c r="E142" i="1"/>
  <c r="E134" i="1"/>
  <c r="E122" i="1"/>
  <c r="E118" i="1"/>
  <c r="E106" i="1"/>
  <c r="E102" i="1"/>
  <c r="E419" i="1"/>
  <c r="E329" i="1"/>
  <c r="E216" i="1"/>
  <c r="E470" i="1"/>
  <c r="E458" i="1"/>
  <c r="E446" i="1"/>
  <c r="E434" i="1"/>
  <c r="E422" i="1"/>
  <c r="E410" i="1"/>
  <c r="E398" i="1"/>
  <c r="E386" i="1"/>
  <c r="E374" i="1"/>
  <c r="E362" i="1"/>
  <c r="E350" i="1"/>
  <c r="E338" i="1"/>
  <c r="E330" i="1"/>
  <c r="E318" i="1"/>
  <c r="E306" i="1"/>
  <c r="E294" i="1"/>
  <c r="E282" i="1"/>
  <c r="E270" i="1"/>
  <c r="E258" i="1"/>
  <c r="E246" i="1"/>
  <c r="E234" i="1"/>
  <c r="E222" i="1"/>
  <c r="E210" i="1"/>
  <c r="E198" i="1"/>
  <c r="E182" i="1"/>
  <c r="E174" i="1"/>
  <c r="E158" i="1"/>
  <c r="E150" i="1"/>
  <c r="E138" i="1"/>
  <c r="E126" i="1"/>
  <c r="E114" i="1"/>
  <c r="E110" i="1"/>
  <c r="E445" i="1"/>
  <c r="E429" i="1"/>
  <c r="E413" i="1"/>
  <c r="E381" i="1"/>
  <c r="E365" i="1"/>
  <c r="E349" i="1"/>
  <c r="E337" i="1"/>
  <c r="E397" i="1"/>
  <c r="E301" i="1"/>
  <c r="E188" i="1"/>
  <c r="E432" i="1"/>
  <c r="E420" i="1"/>
  <c r="E416" i="1"/>
  <c r="E404" i="1"/>
  <c r="E396" i="1"/>
  <c r="E384" i="1"/>
  <c r="E380" i="1"/>
  <c r="E491" i="1"/>
  <c r="E487" i="1"/>
  <c r="E483" i="1"/>
  <c r="E479" i="1"/>
  <c r="E475" i="1"/>
  <c r="E471" i="1"/>
  <c r="E467" i="1"/>
  <c r="E463" i="1"/>
  <c r="E459" i="1"/>
  <c r="E455" i="1"/>
  <c r="E447" i="1"/>
  <c r="E443" i="1"/>
  <c r="E439" i="1"/>
  <c r="E431" i="1"/>
  <c r="E427" i="1"/>
  <c r="E423" i="1"/>
  <c r="E415" i="1"/>
  <c r="E411" i="1"/>
  <c r="E407" i="1"/>
  <c r="E399" i="1"/>
  <c r="E395" i="1"/>
  <c r="E391" i="1"/>
  <c r="E383" i="1"/>
  <c r="E379" i="1"/>
  <c r="E375" i="1"/>
  <c r="E367" i="1"/>
  <c r="E363" i="1"/>
  <c r="E359" i="1"/>
  <c r="E351" i="1"/>
  <c r="E347" i="1"/>
  <c r="E343" i="1"/>
  <c r="E339" i="1"/>
  <c r="E335" i="1"/>
  <c r="E331" i="1"/>
  <c r="E327" i="1"/>
  <c r="E319" i="1"/>
  <c r="E315" i="1"/>
  <c r="E311" i="1"/>
  <c r="E307" i="1"/>
  <c r="E303" i="1"/>
  <c r="E299" i="1"/>
  <c r="E291" i="1"/>
  <c r="E283" i="1"/>
  <c r="E279" i="1"/>
  <c r="E275" i="1"/>
  <c r="E271" i="1"/>
  <c r="E267" i="1"/>
  <c r="E263" i="1"/>
  <c r="E255" i="1"/>
  <c r="E251" i="1"/>
  <c r="E247" i="1"/>
  <c r="E243" i="1"/>
  <c r="E239" i="1"/>
  <c r="E235" i="1"/>
  <c r="E227" i="1"/>
  <c r="E219" i="1"/>
  <c r="E215" i="1"/>
  <c r="E211" i="1"/>
  <c r="E207" i="1"/>
  <c r="E203" i="1"/>
  <c r="E199" i="1"/>
  <c r="E191" i="1"/>
  <c r="E187" i="1"/>
  <c r="E183" i="1"/>
  <c r="E179" i="1"/>
  <c r="E175" i="1"/>
  <c r="E171" i="1"/>
  <c r="E163" i="1"/>
  <c r="E155" i="1"/>
  <c r="E151" i="1"/>
  <c r="E147" i="1"/>
  <c r="E143" i="1"/>
  <c r="E139" i="1"/>
  <c r="E135" i="1"/>
  <c r="E127" i="1"/>
  <c r="E123" i="1"/>
  <c r="E119" i="1"/>
  <c r="E115" i="1"/>
  <c r="E111" i="1"/>
  <c r="E107" i="1"/>
  <c r="E103" i="1"/>
  <c r="E137" i="1"/>
  <c r="E481" i="1"/>
  <c r="E477" i="1"/>
  <c r="E473" i="1"/>
  <c r="E469" i="1"/>
  <c r="E465" i="1"/>
  <c r="E457" i="1"/>
  <c r="E453" i="1"/>
  <c r="E449" i="1"/>
  <c r="E441" i="1"/>
  <c r="E437" i="1"/>
  <c r="E433" i="1"/>
  <c r="E425" i="1"/>
  <c r="E421" i="1"/>
  <c r="E417" i="1"/>
  <c r="E409" i="1"/>
  <c r="E405" i="1"/>
  <c r="E401" i="1"/>
  <c r="E393" i="1"/>
  <c r="E389" i="1"/>
  <c r="E385" i="1"/>
  <c r="E377" i="1"/>
  <c r="E373" i="1"/>
  <c r="E369" i="1"/>
  <c r="E361" i="1"/>
  <c r="E357" i="1"/>
  <c r="E353" i="1"/>
  <c r="E345" i="1"/>
  <c r="E341" i="1"/>
  <c r="E333" i="1"/>
  <c r="E325" i="1"/>
  <c r="E321" i="1"/>
  <c r="E317" i="1"/>
  <c r="E313" i="1"/>
  <c r="E309" i="1"/>
  <c r="E305" i="1"/>
  <c r="E297" i="1"/>
  <c r="E293" i="1"/>
  <c r="E289" i="1"/>
  <c r="E285" i="1"/>
  <c r="E281" i="1"/>
  <c r="E277" i="1"/>
  <c r="E269" i="1"/>
  <c r="E257" i="1"/>
  <c r="E253" i="1"/>
  <c r="E249" i="1"/>
  <c r="E241" i="1"/>
  <c r="E233" i="1"/>
  <c r="E225" i="1"/>
  <c r="E221" i="1"/>
  <c r="E217" i="1"/>
  <c r="E205" i="1"/>
  <c r="E193" i="1"/>
  <c r="E189" i="1"/>
  <c r="E185" i="1"/>
  <c r="E177" i="1"/>
  <c r="E169" i="1"/>
  <c r="E161" i="1"/>
  <c r="E157" i="1"/>
  <c r="E153" i="1"/>
  <c r="E141" i="1"/>
  <c r="E129" i="1"/>
  <c r="E125" i="1"/>
  <c r="E121" i="1"/>
  <c r="E113" i="1"/>
  <c r="E109" i="1"/>
  <c r="E105" i="1"/>
  <c r="E265" i="1"/>
  <c r="E237" i="1"/>
  <c r="E209" i="1"/>
  <c r="E428" i="1"/>
  <c r="E412" i="1"/>
  <c r="E400" i="1"/>
  <c r="E388" i="1"/>
  <c r="E372" i="1"/>
  <c r="E368" i="1"/>
  <c r="E364" i="1"/>
  <c r="E356" i="1"/>
  <c r="E352" i="1"/>
  <c r="E348" i="1"/>
  <c r="E340" i="1"/>
  <c r="E336" i="1"/>
  <c r="E332" i="1"/>
  <c r="E328" i="1"/>
  <c r="E324" i="1"/>
  <c r="E320" i="1"/>
  <c r="E312" i="1"/>
  <c r="E304" i="1"/>
  <c r="E300" i="1"/>
  <c r="E296" i="1"/>
  <c r="E292" i="1"/>
  <c r="E288" i="1"/>
  <c r="E284" i="1"/>
  <c r="E276" i="1"/>
  <c r="E272" i="1"/>
  <c r="E268" i="1"/>
  <c r="E264" i="1"/>
  <c r="E260" i="1"/>
  <c r="E256" i="1"/>
  <c r="E248" i="1"/>
  <c r="E240" i="1"/>
  <c r="E236" i="1"/>
  <c r="E232" i="1"/>
  <c r="E228" i="1"/>
  <c r="E224" i="1"/>
  <c r="E220" i="1"/>
  <c r="E212" i="1"/>
  <c r="E208" i="1"/>
  <c r="E204" i="1"/>
  <c r="E200" i="1"/>
  <c r="E196" i="1"/>
  <c r="E192" i="1"/>
  <c r="E184" i="1"/>
  <c r="E176" i="1"/>
  <c r="E172" i="1"/>
  <c r="E168" i="1"/>
  <c r="E164" i="1"/>
  <c r="E160" i="1"/>
  <c r="E156" i="1"/>
  <c r="E148" i="1"/>
  <c r="E144" i="1"/>
  <c r="E140" i="1"/>
  <c r="E136" i="1"/>
  <c r="E132" i="1"/>
  <c r="E128" i="1"/>
  <c r="E120" i="1"/>
  <c r="E112" i="1"/>
  <c r="E104" i="1"/>
  <c r="E201" i="1"/>
  <c r="E173" i="1"/>
  <c r="E145" i="1"/>
  <c r="E261" i="1"/>
  <c r="E245" i="1"/>
  <c r="E229" i="1"/>
  <c r="E213" i="1"/>
  <c r="E197" i="1"/>
  <c r="E181" i="1"/>
  <c r="E165" i="1"/>
  <c r="E149" i="1"/>
  <c r="E133" i="1"/>
  <c r="E117" i="1"/>
  <c r="E493" i="1"/>
  <c r="E489" i="1"/>
  <c r="E485" i="1"/>
  <c r="C2" i="1" l="1"/>
  <c r="E51" i="1" l="1"/>
  <c r="E91" i="1"/>
  <c r="E67" i="1"/>
  <c r="E45" i="1"/>
  <c r="E58" i="1"/>
  <c r="D14" i="1"/>
  <c r="E14" i="1" s="1"/>
  <c r="E21" i="1"/>
  <c r="E33" i="1"/>
  <c r="E31" i="1"/>
  <c r="E81" i="1"/>
  <c r="E73" i="1"/>
  <c r="E40" i="1"/>
  <c r="E63" i="1"/>
  <c r="E29" i="1"/>
  <c r="E19" i="1"/>
  <c r="E97" i="1"/>
  <c r="E37" i="1"/>
  <c r="E53" i="1"/>
  <c r="E55" i="1"/>
  <c r="E84" i="1"/>
  <c r="E52" i="1"/>
  <c r="E88" i="1"/>
  <c r="D7" i="1"/>
  <c r="E7" i="1" s="1"/>
  <c r="E64" i="1"/>
  <c r="E56" i="1"/>
  <c r="E59" i="1"/>
  <c r="E89" i="1"/>
  <c r="E80" i="1"/>
  <c r="D2" i="1"/>
  <c r="E57" i="1"/>
  <c r="E39" i="1"/>
  <c r="E93" i="1"/>
  <c r="E43" i="1"/>
  <c r="E69" i="1"/>
  <c r="D6" i="1"/>
  <c r="E6" i="1" s="1"/>
  <c r="D8" i="1"/>
  <c r="E8" i="1" s="1"/>
  <c r="E62" i="1"/>
  <c r="E99" i="1"/>
  <c r="E24" i="1"/>
  <c r="E32" i="1"/>
  <c r="D5" i="1"/>
  <c r="E5" i="1" s="1"/>
  <c r="E90" i="1"/>
  <c r="E78" i="1"/>
  <c r="E41" i="1"/>
  <c r="E36" i="1"/>
  <c r="E96" i="1"/>
  <c r="E38" i="1"/>
  <c r="E22" i="1"/>
  <c r="E70" i="1"/>
  <c r="D3" i="1"/>
  <c r="E3" i="1" s="1"/>
  <c r="E42" i="1"/>
  <c r="E16" i="1"/>
  <c r="E50" i="1"/>
  <c r="E23" i="1"/>
  <c r="E75" i="1"/>
  <c r="E83" i="1"/>
  <c r="E94" i="1"/>
  <c r="E47" i="1"/>
  <c r="D11" i="1"/>
  <c r="E11" i="1" s="1"/>
  <c r="E25" i="1"/>
  <c r="D12" i="1"/>
  <c r="E12" i="1" s="1"/>
  <c r="E20" i="1"/>
  <c r="E27" i="1"/>
  <c r="E76" i="1"/>
  <c r="E26" i="1"/>
  <c r="E30" i="1"/>
  <c r="E48" i="1"/>
  <c r="E100" i="1"/>
  <c r="D9" i="1"/>
  <c r="E9" i="1" s="1"/>
  <c r="E72" i="1"/>
  <c r="E74" i="1"/>
  <c r="E28" i="1"/>
  <c r="D13" i="1"/>
  <c r="E13" i="1" s="1"/>
  <c r="E46" i="1"/>
  <c r="E35" i="1"/>
  <c r="E54" i="1"/>
  <c r="E65" i="1"/>
  <c r="E68" i="1"/>
  <c r="E15" i="1"/>
  <c r="E18" i="1"/>
  <c r="E60" i="1"/>
  <c r="E82" i="1"/>
  <c r="E79" i="1"/>
  <c r="E101" i="1"/>
  <c r="E17" i="1"/>
  <c r="E77" i="1"/>
  <c r="D10" i="1"/>
  <c r="E10" i="1" s="1"/>
  <c r="E98" i="1"/>
  <c r="E49" i="1"/>
  <c r="E34" i="1"/>
  <c r="E66" i="1"/>
  <c r="E61" i="1"/>
  <c r="E44" i="1"/>
  <c r="E86" i="1"/>
  <c r="E85" i="1"/>
  <c r="E71" i="1"/>
  <c r="E92" i="1"/>
  <c r="D4" i="1"/>
  <c r="E4" i="1" s="1"/>
  <c r="E87" i="1"/>
  <c r="E95" i="1"/>
  <c r="B7" i="2" l="1"/>
  <c r="B5" i="2"/>
  <c r="E2" i="1"/>
</calcChain>
</file>

<file path=xl/sharedStrings.xml><?xml version="1.0" encoding="utf-8"?>
<sst xmlns="http://schemas.openxmlformats.org/spreadsheetml/2006/main" count="41" uniqueCount="41">
  <si>
    <t>員工編號</t>
  </si>
  <si>
    <t>中文姓名</t>
  </si>
  <si>
    <t>排序</t>
    <phoneticPr fontId="2" type="noConversion"/>
  </si>
  <si>
    <t>中獎者</t>
    <phoneticPr fontId="2" type="noConversion"/>
  </si>
  <si>
    <t>已中獎標示</t>
    <phoneticPr fontId="2" type="noConversion"/>
  </si>
  <si>
    <t>隨機亂數</t>
    <phoneticPr fontId="2" type="noConversion"/>
  </si>
  <si>
    <t>隨身碟</t>
  </si>
  <si>
    <t>保溫瓶</t>
  </si>
  <si>
    <t>北海道機票</t>
  </si>
  <si>
    <t>工號</t>
    <phoneticPr fontId="2" type="noConversion"/>
  </si>
  <si>
    <t>姓名</t>
    <phoneticPr fontId="2" type="noConversion"/>
  </si>
  <si>
    <t>周芝盈</t>
  </si>
  <si>
    <t xml:space="preserve"> 林得娥</t>
  </si>
  <si>
    <t xml:space="preserve"> 張菁屏</t>
  </si>
  <si>
    <t xml:space="preserve"> 柳仁謙</t>
  </si>
  <si>
    <t xml:space="preserve"> 吳雅辛</t>
  </si>
  <si>
    <t xml:space="preserve"> 劉堯育</t>
  </si>
  <si>
    <t xml:space="preserve"> 李怡婷</t>
  </si>
  <si>
    <t xml:space="preserve"> 李淑芬</t>
  </si>
  <si>
    <t xml:space="preserve"> 楊彥智</t>
  </si>
  <si>
    <t xml:space="preserve"> 李秀韋</t>
  </si>
  <si>
    <t xml:space="preserve"> 金志峰</t>
  </si>
  <si>
    <t xml:space="preserve"> 陳雅筑</t>
  </si>
  <si>
    <t xml:space="preserve"> 李函孜</t>
  </si>
  <si>
    <t>0001</t>
    <phoneticPr fontId="2" type="noConversion"/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</si>
  <si>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</si>
  <si>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</si>
  <si>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</si>
  <si>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</si>
  <si>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</si>
  <si>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</si>
  <si>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</si>
  <si>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</si>
  <si>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</si>
  <si>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</si>
  <si>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</si>
  <si>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</si>
  <si>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獎項</t>
    <phoneticPr fontId="2" type="noConversion"/>
  </si>
  <si>
    <t>長按『F9』將進行亂數洗號</t>
    <phoneticPr fontId="2" type="noConversion"/>
  </si>
  <si>
    <t xml:space="preserve"> </t>
    <phoneticPr fontId="2" type="noConversion"/>
  </si>
  <si>
    <t>?????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</si>
</sst>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333333"/>
      <name val="新細明體"/>
      <family val="2"/>
      <charset val="136"/>
      <scheme val="minor"/>
    </font>
    <font>
      <sz val="24"/>
      <color theme="1"/>
      <name val="新細明體"/>
      <family val="2"/>
      <charset val="136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7B8FE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  <xf numFmtId="0" fontId="0" fillId="5" borderId="0" xfId="0" applyFill="1">
      <alignment vertical="center"/>
    </xf>
    <xf numFmtId="49" fontId="3" fillId="0" borderId="0" xfId="0" quotePrefix="1" applyNumberFormat="1" applyFont="1" applyAlignment="1">
      <alignment horizontal="center" vertical="center"/>
    </xf>
    <xf numFmtId="0" fontId="0" fillId="3" borderId="0" xfId="0" quotePrefix="1" applyFill="1">
      <alignment vertical="center"/>
    </xf>
    <xf numFmtId="0" fontId="0" fillId="4" borderId="0" xfId="0" quotePrefix="1" applyFill="1">
      <alignment vertical="center"/>
    </xf>
    <xf numFmtId="0" fontId="0" fillId="2" borderId="0" xfId="0" quotePrefix="1" applyFill="1">
      <alignment vertical="center"/>
    </xf>
    <xf numFmtId="0" fontId="0" fillId="3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quotePrefix="1" applyFill="1">
      <alignment vertical="center"/>
    </xf>
    <xf numFmtId="0" fontId="0" fillId="7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7B8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H494"/>
  <sheetViews>
    <sheetView workbookViewId="0">
      <pane ySplit="1" topLeftCell="A2" activePane="bottomLeft" state="frozen"/>
      <selection pane="bottomLeft" activeCell="E2" sqref="E2"/>
    </sheetView>
  </sheetViews>
  <sheetFormatPr defaultRowHeight="16.5" x14ac:dyDescent="0.25"/>
  <cols>
    <col min="1" max="2" width="9.5" bestFit="1" customWidth="1"/>
    <col min="3" max="3" width="12.75" bestFit="1" customWidth="1"/>
    <col min="4" max="4" width="5.5" bestFit="1" customWidth="1"/>
    <col min="5" max="5" width="7.5" bestFit="1" customWidth="1"/>
    <col min="6" max="6" width="11.625" bestFit="1" customWidth="1"/>
  </cols>
  <sheetData>
    <row r="1" spans="1:8" x14ac:dyDescent="0.25">
      <c r="A1" s="1" t="s">
        <v>0</v>
      </c>
      <c r="B1" s="1" t="s">
        <v>1</v>
      </c>
      <c r="C1" t="s">
        <v>5</v>
      </c>
      <c r="D1" t="s">
        <v>2</v>
      </c>
      <c r="E1" t="s">
        <v>3</v>
      </c>
      <c r="F1" t="s">
        <v>4</v>
      </c>
    </row>
    <row r="2" spans="1:8" x14ac:dyDescent="0.25">
      <c r="A2" s="7" t="s">
        <v>24</v>
      </c>
      <c r="B2" s="2" t="s">
        <v>11</v>
      </c>
      <c r="C2">
        <f ca="1">IF(F2="",RAND(),"")</f>
        <v>0.6785673280850465</v>
      </c>
      <c r="D2">
        <f t="shared" ref="D2:D14" ca="1" si="0">IF(C2="","",RANK(C2,C:C))</f>
        <v>6</v>
      </c>
      <c r="E2" t="str">
        <f ca="1">IF(D2=1,"中獎囉","")</f>
        <v/>
      </c>
      <c r="F2" t="str">
        <f>IF(ISNA(MATCH(A2,抽獎頁面!$J$6:$J$18,0)),"","已中獎")</f>
        <v/>
      </c>
    </row>
    <row r="3" spans="1:8" x14ac:dyDescent="0.25">
      <c r="A3" s="7" t="s">
        <v>25</v>
      </c>
      <c r="B3" s="2" t="s">
        <v>12</v>
      </c>
      <c r="C3">
        <f t="shared" ref="C3:C14" ca="1" si="1">IF(F3="",RAND(),"")</f>
        <v>0.64472263325150936</v>
      </c>
      <c r="D3">
        <f t="shared" ca="1" si="0"/>
        <v>7</v>
      </c>
      <c r="E3" t="str">
        <f t="shared" ref="E3:E66" ca="1" si="2">IF(D3=1,"中獎囉","")</f>
        <v/>
      </c>
      <c r="F3" t="str">
        <f>IF(ISNA(MATCH(A3,抽獎頁面!$J$6:$J$18,0)),"","已中獎")</f>
        <v/>
      </c>
    </row>
    <row r="4" spans="1:8" x14ac:dyDescent="0.25">
      <c r="A4" s="7" t="s">
        <v>26</v>
      </c>
      <c r="B4" s="2" t="s">
        <v>13</v>
      </c>
      <c r="C4">
        <f t="shared" ca="1" si="1"/>
        <v>0.85677029392660176</v>
      </c>
      <c r="D4">
        <f t="shared" ca="1" si="0"/>
        <v>3</v>
      </c>
      <c r="E4" t="str">
        <f t="shared" ca="1" si="2"/>
        <v/>
      </c>
      <c r="F4" t="str">
        <f>IF(ISNA(MATCH(A4,抽獎頁面!$J$6:$J$18,0)),"","已中獎")</f>
        <v/>
      </c>
    </row>
    <row r="5" spans="1:8" x14ac:dyDescent="0.25">
      <c r="A5" s="7" t="s">
        <v>27</v>
      </c>
      <c r="B5" s="2" t="s">
        <v>14</v>
      </c>
      <c r="C5">
        <f t="shared" ca="1" si="1"/>
        <v>0.36559286625271747</v>
      </c>
      <c r="D5">
        <f t="shared" ca="1" si="0"/>
        <v>11</v>
      </c>
      <c r="E5" t="str">
        <f t="shared" ca="1" si="2"/>
        <v/>
      </c>
      <c r="F5" t="str">
        <f>IF(ISNA(MATCH(A5,抽獎頁面!$J$6:$J$18,0)),"","已中獎")</f>
        <v/>
      </c>
    </row>
    <row r="6" spans="1:8" x14ac:dyDescent="0.25">
      <c r="A6" s="7" t="s">
        <v>28</v>
      </c>
      <c r="B6" s="2" t="s">
        <v>15</v>
      </c>
      <c r="C6">
        <f t="shared" ca="1" si="1"/>
        <v>8.323287968430948E-2</v>
      </c>
      <c r="D6">
        <f t="shared" ca="1" si="0"/>
        <v>13</v>
      </c>
      <c r="E6" t="str">
        <f t="shared" ca="1" si="2"/>
        <v/>
      </c>
      <c r="F6" t="str">
        <f>IF(ISNA(MATCH(A6,抽獎頁面!$J$6:$J$18,0)),"","已中獎")</f>
        <v/>
      </c>
    </row>
    <row r="7" spans="1:8" x14ac:dyDescent="0.25">
      <c r="A7" s="7" t="s">
        <v>29</v>
      </c>
      <c r="B7" s="2" t="s">
        <v>16</v>
      </c>
      <c r="C7">
        <f t="shared" ca="1" si="1"/>
        <v>0.2780055975918535</v>
      </c>
      <c r="D7">
        <f t="shared" ca="1" si="0"/>
        <v>12</v>
      </c>
      <c r="E7" t="str">
        <f t="shared" ca="1" si="2"/>
        <v/>
      </c>
      <c r="F7" t="str">
        <f>IF(ISNA(MATCH(A7,抽獎頁面!$J$6:$J$18,0)),"","已中獎")</f>
        <v/>
      </c>
    </row>
    <row r="8" spans="1:8" x14ac:dyDescent="0.25">
      <c r="A8" s="7" t="s">
        <v>30</v>
      </c>
      <c r="B8" s="2" t="s">
        <v>17</v>
      </c>
      <c r="C8">
        <f t="shared" ca="1" si="1"/>
        <v>0.61569158762020892</v>
      </c>
      <c r="D8">
        <f t="shared" ca="1" si="0"/>
        <v>8</v>
      </c>
      <c r="E8" t="str">
        <f t="shared" ca="1" si="2"/>
        <v/>
      </c>
      <c r="F8" t="str">
        <f>IF(ISNA(MATCH(A8,抽獎頁面!$J$6:$J$18,0)),"","已中獎")</f>
        <v/>
      </c>
    </row>
    <row r="9" spans="1:8" x14ac:dyDescent="0.25">
      <c r="A9" s="7" t="s">
        <v>31</v>
      </c>
      <c r="B9" s="2" t="s">
        <v>18</v>
      </c>
      <c r="C9">
        <f t="shared" ca="1" si="1"/>
        <v>0.38011730246376108</v>
      </c>
      <c r="D9">
        <f t="shared" ca="1" si="0"/>
        <v>10</v>
      </c>
      <c r="E9" t="str">
        <f t="shared" ca="1" si="2"/>
        <v/>
      </c>
      <c r="F9" t="str">
        <f>IF(ISNA(MATCH(A9,抽獎頁面!$J$6:$J$18,0)),"","已中獎")</f>
        <v/>
      </c>
      <c r="H9" t="s">
        <v>39</v>
      </c>
    </row>
    <row r="10" spans="1:8" x14ac:dyDescent="0.25">
      <c r="A10" s="7" t="s">
        <v>32</v>
      </c>
      <c r="B10" s="2" t="s">
        <v>19</v>
      </c>
      <c r="C10">
        <f t="shared" ca="1" si="1"/>
        <v>0.79693518226193105</v>
      </c>
      <c r="D10">
        <f t="shared" ca="1" si="0"/>
        <v>5</v>
      </c>
      <c r="E10" t="str">
        <f t="shared" ca="1" si="2"/>
        <v/>
      </c>
      <c r="F10" t="str">
        <f>IF(ISNA(MATCH(A10,抽獎頁面!$J$6:$J$18,0)),"","已中獎")</f>
        <v/>
      </c>
    </row>
    <row r="11" spans="1:8" x14ac:dyDescent="0.25">
      <c r="A11" s="7" t="s">
        <v>33</v>
      </c>
      <c r="B11" s="2" t="s">
        <v>20</v>
      </c>
      <c r="C11">
        <f t="shared" ca="1" si="1"/>
        <v>0.98474779042268901</v>
      </c>
      <c r="D11">
        <f t="shared" ca="1" si="0"/>
        <v>2</v>
      </c>
      <c r="E11" t="str">
        <f t="shared" ca="1" si="2"/>
        <v/>
      </c>
      <c r="F11" t="str">
        <f>IF(ISNA(MATCH(A11,抽獎頁面!$J$6:$J$18,0)),"","已中獎")</f>
        <v/>
      </c>
    </row>
    <row r="12" spans="1:8" x14ac:dyDescent="0.25">
      <c r="A12" s="7" t="s">
        <v>34</v>
      </c>
      <c r="B12" s="2" t="s">
        <v>21</v>
      </c>
      <c r="C12">
        <f t="shared" ca="1" si="1"/>
        <v>0.80406108679442367</v>
      </c>
      <c r="D12">
        <f t="shared" ca="1" si="0"/>
        <v>4</v>
      </c>
      <c r="E12" t="str">
        <f t="shared" ca="1" si="2"/>
        <v/>
      </c>
      <c r="F12" t="str">
        <f>IF(ISNA(MATCH(A12,抽獎頁面!$J$6:$J$18,0)),"","已中獎")</f>
        <v/>
      </c>
    </row>
    <row r="13" spans="1:8" x14ac:dyDescent="0.25">
      <c r="A13" s="7" t="s">
        <v>35</v>
      </c>
      <c r="B13" s="2" t="s">
        <v>22</v>
      </c>
      <c r="C13">
        <f t="shared" ca="1" si="1"/>
        <v>0.56865489194465757</v>
      </c>
      <c r="D13">
        <f t="shared" ca="1" si="0"/>
        <v>9</v>
      </c>
      <c r="E13" t="str">
        <f t="shared" ca="1" si="2"/>
        <v/>
      </c>
      <c r="F13" t="str">
        <f>IF(ISNA(MATCH(A13,抽獎頁面!$J$6:$J$18,0)),"","已中獎")</f>
        <v/>
      </c>
    </row>
    <row r="14" spans="1:8" x14ac:dyDescent="0.25">
      <c r="A14" s="7" t="s">
        <v>36</v>
      </c>
      <c r="B14" s="2" t="s">
        <v>23</v>
      </c>
      <c r="C14">
        <f t="shared" ca="1" si="1"/>
        <v>0.99573856647936221</v>
      </c>
      <c r="D14">
        <f t="shared" ca="1" si="0"/>
        <v>1</v>
      </c>
      <c r="E14" t="str">
        <f t="shared" ca="1" si="2"/>
        <v>中獎囉</v>
      </c>
      <c r="F14" t="str">
        <f>IF(ISNA(MATCH(A14,抽獎頁面!$J$6:$J$18,0)),"","已中獎")</f>
        <v/>
      </c>
    </row>
    <row r="15" spans="1:8" x14ac:dyDescent="0.25">
      <c r="A15" s="7"/>
      <c r="B15" s="2"/>
      <c r="E15" t="str">
        <f t="shared" si="2"/>
        <v/>
      </c>
      <c r="F15" t="str">
        <f>IF(ISNA(MATCH(A15,抽獎頁面!$J$6:$J$18,0)),"","已中獎")</f>
        <v/>
      </c>
    </row>
    <row r="16" spans="1:8" x14ac:dyDescent="0.25">
      <c r="A16" s="7"/>
      <c r="B16" s="2"/>
      <c r="E16" t="str">
        <f t="shared" si="2"/>
        <v/>
      </c>
      <c r="F16" t="str">
        <f>IF(ISNA(MATCH(A16,抽獎頁面!$J$6:$J$18,0)),"","已中獎")</f>
        <v/>
      </c>
    </row>
    <row r="17" spans="1:6" x14ac:dyDescent="0.25">
      <c r="A17" s="7"/>
      <c r="B17" s="2"/>
      <c r="E17" t="str">
        <f t="shared" si="2"/>
        <v/>
      </c>
      <c r="F17" t="str">
        <f>IF(ISNA(MATCH(A17,抽獎頁面!$J$6:$J$18,0)),"","已中獎")</f>
        <v/>
      </c>
    </row>
    <row r="18" spans="1:6" x14ac:dyDescent="0.25">
      <c r="A18" s="7"/>
      <c r="B18" s="2"/>
      <c r="E18" t="str">
        <f t="shared" si="2"/>
        <v/>
      </c>
      <c r="F18" t="str">
        <f>IF(ISNA(MATCH(A18,抽獎頁面!$J$6:$J$18,0)),"","已中獎")</f>
        <v/>
      </c>
    </row>
    <row r="19" spans="1:6" x14ac:dyDescent="0.25">
      <c r="A19" s="7"/>
      <c r="B19" s="2"/>
      <c r="E19" t="str">
        <f t="shared" si="2"/>
        <v/>
      </c>
      <c r="F19" t="str">
        <f>IF(ISNA(MATCH(A19,抽獎頁面!$J$6:$J$18,0)),"","已中獎")</f>
        <v/>
      </c>
    </row>
    <row r="20" spans="1:6" x14ac:dyDescent="0.25">
      <c r="A20" s="7"/>
      <c r="B20" s="2"/>
      <c r="E20" t="str">
        <f t="shared" si="2"/>
        <v/>
      </c>
      <c r="F20" t="str">
        <f>IF(ISNA(MATCH(A20,抽獎頁面!$J$6:$J$18,0)),"","已中獎")</f>
        <v/>
      </c>
    </row>
    <row r="21" spans="1:6" x14ac:dyDescent="0.25">
      <c r="A21" s="7"/>
      <c r="B21" s="2"/>
      <c r="E21" t="str">
        <f t="shared" si="2"/>
        <v/>
      </c>
      <c r="F21" t="str">
        <f>IF(ISNA(MATCH(A21,抽獎頁面!$J$6:$J$18,0)),"","已中獎")</f>
        <v/>
      </c>
    </row>
    <row r="22" spans="1:6" x14ac:dyDescent="0.25">
      <c r="A22" s="7"/>
      <c r="B22" s="2"/>
      <c r="E22" t="str">
        <f t="shared" si="2"/>
        <v/>
      </c>
      <c r="F22" t="str">
        <f>IF(ISNA(MATCH(A22,抽獎頁面!$J$6:$J$18,0)),"","已中獎")</f>
        <v/>
      </c>
    </row>
    <row r="23" spans="1:6" x14ac:dyDescent="0.25">
      <c r="A23" s="7"/>
      <c r="B23" s="2"/>
      <c r="E23" t="str">
        <f t="shared" si="2"/>
        <v/>
      </c>
      <c r="F23" t="str">
        <f>IF(ISNA(MATCH(A23,抽獎頁面!$J$6:$J$18,0)),"","已中獎")</f>
        <v/>
      </c>
    </row>
    <row r="24" spans="1:6" x14ac:dyDescent="0.25">
      <c r="A24" s="7"/>
      <c r="B24" s="2"/>
      <c r="E24" t="str">
        <f t="shared" si="2"/>
        <v/>
      </c>
      <c r="F24" t="str">
        <f>IF(ISNA(MATCH(A24,抽獎頁面!$J$6:$J$18,0)),"","已中獎")</f>
        <v/>
      </c>
    </row>
    <row r="25" spans="1:6" x14ac:dyDescent="0.25">
      <c r="A25" s="7"/>
      <c r="B25" s="2"/>
      <c r="E25" t="str">
        <f t="shared" si="2"/>
        <v/>
      </c>
      <c r="F25" t="str">
        <f>IF(ISNA(MATCH(A25,抽獎頁面!$J$6:$J$18,0)),"","已中獎")</f>
        <v/>
      </c>
    </row>
    <row r="26" spans="1:6" x14ac:dyDescent="0.25">
      <c r="A26" s="7"/>
      <c r="B26" s="2"/>
      <c r="E26" t="str">
        <f t="shared" si="2"/>
        <v/>
      </c>
      <c r="F26" t="str">
        <f>IF(ISNA(MATCH(A26,抽獎頁面!$J$6:$J$18,0)),"","已中獎")</f>
        <v/>
      </c>
    </row>
    <row r="27" spans="1:6" x14ac:dyDescent="0.25">
      <c r="A27" s="7"/>
      <c r="B27" s="2"/>
      <c r="E27" t="str">
        <f t="shared" si="2"/>
        <v/>
      </c>
      <c r="F27" t="str">
        <f>IF(ISNA(MATCH(A27,抽獎頁面!$J$6:$J$18,0)),"","已中獎")</f>
        <v/>
      </c>
    </row>
    <row r="28" spans="1:6" x14ac:dyDescent="0.25">
      <c r="A28" s="7"/>
      <c r="B28" s="2"/>
      <c r="E28" t="str">
        <f t="shared" si="2"/>
        <v/>
      </c>
      <c r="F28" t="str">
        <f>IF(ISNA(MATCH(A28,抽獎頁面!$J$6:$J$18,0)),"","已中獎")</f>
        <v/>
      </c>
    </row>
    <row r="29" spans="1:6" x14ac:dyDescent="0.25">
      <c r="A29" s="7"/>
      <c r="B29" s="2"/>
      <c r="E29" t="str">
        <f t="shared" si="2"/>
        <v/>
      </c>
      <c r="F29" t="str">
        <f>IF(ISNA(MATCH(A29,抽獎頁面!$J$6:$J$18,0)),"","已中獎")</f>
        <v/>
      </c>
    </row>
    <row r="30" spans="1:6" x14ac:dyDescent="0.25">
      <c r="A30" s="7"/>
      <c r="B30" s="2"/>
      <c r="E30" t="str">
        <f t="shared" si="2"/>
        <v/>
      </c>
      <c r="F30" t="str">
        <f>IF(ISNA(MATCH(A30,抽獎頁面!$J$6:$J$18,0)),"","已中獎")</f>
        <v/>
      </c>
    </row>
    <row r="31" spans="1:6" x14ac:dyDescent="0.25">
      <c r="A31" s="7"/>
      <c r="B31" s="2"/>
      <c r="E31" t="str">
        <f t="shared" si="2"/>
        <v/>
      </c>
      <c r="F31" t="str">
        <f>IF(ISNA(MATCH(A31,抽獎頁面!$J$6:$J$18,0)),"","已中獎")</f>
        <v/>
      </c>
    </row>
    <row r="32" spans="1:6" x14ac:dyDescent="0.25">
      <c r="A32" s="7"/>
      <c r="B32" s="2"/>
      <c r="E32" t="str">
        <f t="shared" si="2"/>
        <v/>
      </c>
      <c r="F32" t="str">
        <f>IF(ISNA(MATCH(A32,抽獎頁面!$J$6:$J$18,0)),"","已中獎")</f>
        <v/>
      </c>
    </row>
    <row r="33" spans="1:6" x14ac:dyDescent="0.25">
      <c r="A33" s="7"/>
      <c r="B33" s="2"/>
      <c r="E33" t="str">
        <f t="shared" si="2"/>
        <v/>
      </c>
      <c r="F33" t="str">
        <f>IF(ISNA(MATCH(A33,抽獎頁面!$J$6:$J$18,0)),"","已中獎")</f>
        <v/>
      </c>
    </row>
    <row r="34" spans="1:6" x14ac:dyDescent="0.25">
      <c r="A34" s="7"/>
      <c r="B34" s="2"/>
      <c r="E34" t="str">
        <f t="shared" si="2"/>
        <v/>
      </c>
      <c r="F34" t="str">
        <f>IF(ISNA(MATCH(A34,抽獎頁面!$J$6:$J$18,0)),"","已中獎")</f>
        <v/>
      </c>
    </row>
    <row r="35" spans="1:6" x14ac:dyDescent="0.25">
      <c r="A35" s="7"/>
      <c r="B35" s="2"/>
      <c r="E35" t="str">
        <f t="shared" si="2"/>
        <v/>
      </c>
      <c r="F35" t="str">
        <f>IF(ISNA(MATCH(A35,抽獎頁面!$J$6:$J$18,0)),"","已中獎")</f>
        <v/>
      </c>
    </row>
    <row r="36" spans="1:6" x14ac:dyDescent="0.25">
      <c r="A36" s="7"/>
      <c r="B36" s="2"/>
      <c r="E36" t="str">
        <f t="shared" si="2"/>
        <v/>
      </c>
      <c r="F36" t="str">
        <f>IF(ISNA(MATCH(A36,抽獎頁面!$J$6:$J$18,0)),"","已中獎")</f>
        <v/>
      </c>
    </row>
    <row r="37" spans="1:6" x14ac:dyDescent="0.25">
      <c r="A37" s="7"/>
      <c r="B37" s="2"/>
      <c r="E37" t="str">
        <f t="shared" si="2"/>
        <v/>
      </c>
      <c r="F37" t="str">
        <f>IF(ISNA(MATCH(A37,抽獎頁面!$J$6:$J$18,0)),"","已中獎")</f>
        <v/>
      </c>
    </row>
    <row r="38" spans="1:6" x14ac:dyDescent="0.25">
      <c r="A38" s="7"/>
      <c r="B38" s="2"/>
      <c r="E38" t="str">
        <f t="shared" si="2"/>
        <v/>
      </c>
      <c r="F38" t="str">
        <f>IF(ISNA(MATCH(A38,抽獎頁面!$J$6:$J$18,0)),"","已中獎")</f>
        <v/>
      </c>
    </row>
    <row r="39" spans="1:6" x14ac:dyDescent="0.25">
      <c r="A39" s="7"/>
      <c r="B39" s="2"/>
      <c r="E39" t="str">
        <f t="shared" si="2"/>
        <v/>
      </c>
      <c r="F39" t="str">
        <f>IF(ISNA(MATCH(A39,抽獎頁面!$J$6:$J$18,0)),"","已中獎")</f>
        <v/>
      </c>
    </row>
    <row r="40" spans="1:6" x14ac:dyDescent="0.25">
      <c r="A40" s="7"/>
      <c r="B40" s="2"/>
      <c r="E40" t="str">
        <f t="shared" si="2"/>
        <v/>
      </c>
      <c r="F40" t="str">
        <f>IF(ISNA(MATCH(A40,抽獎頁面!$J$6:$J$18,0)),"","已中獎")</f>
        <v/>
      </c>
    </row>
    <row r="41" spans="1:6" x14ac:dyDescent="0.25">
      <c r="A41" s="7"/>
      <c r="B41" s="2"/>
      <c r="E41" t="str">
        <f t="shared" si="2"/>
        <v/>
      </c>
      <c r="F41" t="str">
        <f>IF(ISNA(MATCH(A41,抽獎頁面!$J$6:$J$18,0)),"","已中獎")</f>
        <v/>
      </c>
    </row>
    <row r="42" spans="1:6" x14ac:dyDescent="0.25">
      <c r="A42" s="7"/>
      <c r="B42" s="2"/>
      <c r="E42" t="str">
        <f t="shared" si="2"/>
        <v/>
      </c>
      <c r="F42" t="str">
        <f>IF(ISNA(MATCH(A42,抽獎頁面!$J$6:$J$18,0)),"","已中獎")</f>
        <v/>
      </c>
    </row>
    <row r="43" spans="1:6" x14ac:dyDescent="0.25">
      <c r="A43" s="7"/>
      <c r="B43" s="2"/>
      <c r="E43" t="str">
        <f t="shared" si="2"/>
        <v/>
      </c>
      <c r="F43" t="str">
        <f>IF(ISNA(MATCH(A43,抽獎頁面!$J$6:$J$18,0)),"","已中獎")</f>
        <v/>
      </c>
    </row>
    <row r="44" spans="1:6" x14ac:dyDescent="0.25">
      <c r="A44" s="7"/>
      <c r="B44" s="2"/>
      <c r="E44" t="str">
        <f t="shared" si="2"/>
        <v/>
      </c>
      <c r="F44" t="str">
        <f>IF(ISNA(MATCH(A44,抽獎頁面!$J$6:$J$18,0)),"","已中獎")</f>
        <v/>
      </c>
    </row>
    <row r="45" spans="1:6" x14ac:dyDescent="0.25">
      <c r="A45" s="7"/>
      <c r="B45" s="2"/>
      <c r="E45" t="str">
        <f t="shared" si="2"/>
        <v/>
      </c>
      <c r="F45" t="str">
        <f>IF(ISNA(MATCH(A45,抽獎頁面!$J$6:$J$18,0)),"","已中獎")</f>
        <v/>
      </c>
    </row>
    <row r="46" spans="1:6" x14ac:dyDescent="0.25">
      <c r="A46" s="7"/>
      <c r="B46" s="2"/>
      <c r="E46" t="str">
        <f t="shared" si="2"/>
        <v/>
      </c>
      <c r="F46" t="str">
        <f>IF(ISNA(MATCH(A46,抽獎頁面!$J$6:$J$18,0)),"","已中獎")</f>
        <v/>
      </c>
    </row>
    <row r="47" spans="1:6" x14ac:dyDescent="0.25">
      <c r="A47" s="7"/>
      <c r="B47" s="2"/>
      <c r="E47" t="str">
        <f t="shared" si="2"/>
        <v/>
      </c>
      <c r="F47" t="str">
        <f>IF(ISNA(MATCH(A47,抽獎頁面!$J$6:$J$18,0)),"","已中獎")</f>
        <v/>
      </c>
    </row>
    <row r="48" spans="1:6" x14ac:dyDescent="0.25">
      <c r="A48" s="7"/>
      <c r="B48" s="2"/>
      <c r="E48" t="str">
        <f t="shared" si="2"/>
        <v/>
      </c>
      <c r="F48" t="str">
        <f>IF(ISNA(MATCH(A48,抽獎頁面!$J$6:$J$18,0)),"","已中獎")</f>
        <v/>
      </c>
    </row>
    <row r="49" spans="1:6" x14ac:dyDescent="0.25">
      <c r="A49" s="7"/>
      <c r="B49" s="2"/>
      <c r="E49" t="str">
        <f t="shared" si="2"/>
        <v/>
      </c>
      <c r="F49" t="str">
        <f>IF(ISNA(MATCH(A49,抽獎頁面!$J$6:$J$18,0)),"","已中獎")</f>
        <v/>
      </c>
    </row>
    <row r="50" spans="1:6" x14ac:dyDescent="0.25">
      <c r="A50" s="7"/>
      <c r="B50" s="2"/>
      <c r="E50" t="str">
        <f t="shared" si="2"/>
        <v/>
      </c>
      <c r="F50" t="str">
        <f>IF(ISNA(MATCH(A50,抽獎頁面!$J$6:$J$18,0)),"","已中獎")</f>
        <v/>
      </c>
    </row>
    <row r="51" spans="1:6" x14ac:dyDescent="0.25">
      <c r="A51" s="7"/>
      <c r="B51" s="2"/>
      <c r="E51" t="str">
        <f t="shared" si="2"/>
        <v/>
      </c>
      <c r="F51" t="str">
        <f>IF(ISNA(MATCH(A51,抽獎頁面!$J$6:$J$18,0)),"","已中獎")</f>
        <v/>
      </c>
    </row>
    <row r="52" spans="1:6" x14ac:dyDescent="0.25">
      <c r="A52" s="7"/>
      <c r="B52" s="2"/>
      <c r="E52" t="str">
        <f t="shared" si="2"/>
        <v/>
      </c>
      <c r="F52" t="str">
        <f>IF(ISNA(MATCH(A52,抽獎頁面!$J$6:$J$18,0)),"","已中獎")</f>
        <v/>
      </c>
    </row>
    <row r="53" spans="1:6" x14ac:dyDescent="0.25">
      <c r="A53" s="7"/>
      <c r="B53" s="2"/>
      <c r="E53" t="str">
        <f t="shared" si="2"/>
        <v/>
      </c>
      <c r="F53" t="str">
        <f>IF(ISNA(MATCH(A53,抽獎頁面!$J$6:$J$18,0)),"","已中獎")</f>
        <v/>
      </c>
    </row>
    <row r="54" spans="1:6" x14ac:dyDescent="0.25">
      <c r="A54" s="7"/>
      <c r="B54" s="2"/>
      <c r="E54" t="str">
        <f t="shared" si="2"/>
        <v/>
      </c>
      <c r="F54" t="str">
        <f>IF(ISNA(MATCH(A54,抽獎頁面!$J$6:$J$18,0)),"","已中獎")</f>
        <v/>
      </c>
    </row>
    <row r="55" spans="1:6" x14ac:dyDescent="0.25">
      <c r="A55" s="7"/>
      <c r="B55" s="2"/>
      <c r="E55" t="str">
        <f t="shared" si="2"/>
        <v/>
      </c>
      <c r="F55" t="str">
        <f>IF(ISNA(MATCH(A55,抽獎頁面!$J$6:$J$18,0)),"","已中獎")</f>
        <v/>
      </c>
    </row>
    <row r="56" spans="1:6" x14ac:dyDescent="0.25">
      <c r="A56" s="7"/>
      <c r="B56" s="2"/>
      <c r="E56" t="str">
        <f t="shared" si="2"/>
        <v/>
      </c>
      <c r="F56" t="str">
        <f>IF(ISNA(MATCH(A56,抽獎頁面!$J$6:$J$18,0)),"","已中獎")</f>
        <v/>
      </c>
    </row>
    <row r="57" spans="1:6" x14ac:dyDescent="0.25">
      <c r="A57" s="7"/>
      <c r="B57" s="2"/>
      <c r="E57" t="str">
        <f t="shared" si="2"/>
        <v/>
      </c>
      <c r="F57" t="str">
        <f>IF(ISNA(MATCH(A57,抽獎頁面!$J$6:$J$18,0)),"","已中獎")</f>
        <v/>
      </c>
    </row>
    <row r="58" spans="1:6" x14ac:dyDescent="0.25">
      <c r="A58" s="7"/>
      <c r="B58" s="2"/>
      <c r="E58" t="str">
        <f t="shared" si="2"/>
        <v/>
      </c>
      <c r="F58" t="str">
        <f>IF(ISNA(MATCH(A58,抽獎頁面!$J$6:$J$18,0)),"","已中獎")</f>
        <v/>
      </c>
    </row>
    <row r="59" spans="1:6" x14ac:dyDescent="0.25">
      <c r="A59" s="7"/>
      <c r="B59" s="2"/>
      <c r="E59" t="str">
        <f t="shared" si="2"/>
        <v/>
      </c>
      <c r="F59" t="str">
        <f>IF(ISNA(MATCH(A59,抽獎頁面!$J$6:$J$18,0)),"","已中獎")</f>
        <v/>
      </c>
    </row>
    <row r="60" spans="1:6" x14ac:dyDescent="0.25">
      <c r="A60" s="7"/>
      <c r="B60" s="2"/>
      <c r="E60" t="str">
        <f t="shared" si="2"/>
        <v/>
      </c>
      <c r="F60" t="str">
        <f>IF(ISNA(MATCH(A60,抽獎頁面!$J$6:$J$18,0)),"","已中獎")</f>
        <v/>
      </c>
    </row>
    <row r="61" spans="1:6" x14ac:dyDescent="0.25">
      <c r="A61" s="7"/>
      <c r="B61" s="2"/>
      <c r="E61" t="str">
        <f t="shared" si="2"/>
        <v/>
      </c>
      <c r="F61" t="str">
        <f>IF(ISNA(MATCH(A61,抽獎頁面!$J$6:$J$18,0)),"","已中獎")</f>
        <v/>
      </c>
    </row>
    <row r="62" spans="1:6" x14ac:dyDescent="0.25">
      <c r="A62" s="7"/>
      <c r="B62" s="2"/>
      <c r="E62" t="str">
        <f t="shared" si="2"/>
        <v/>
      </c>
      <c r="F62" t="str">
        <f>IF(ISNA(MATCH(A62,抽獎頁面!$J$6:$J$18,0)),"","已中獎")</f>
        <v/>
      </c>
    </row>
    <row r="63" spans="1:6" x14ac:dyDescent="0.25">
      <c r="A63" s="7"/>
      <c r="B63" s="2"/>
      <c r="E63" t="str">
        <f t="shared" si="2"/>
        <v/>
      </c>
      <c r="F63" t="str">
        <f>IF(ISNA(MATCH(A63,抽獎頁面!$J$6:$J$18,0)),"","已中獎")</f>
        <v/>
      </c>
    </row>
    <row r="64" spans="1:6" x14ac:dyDescent="0.25">
      <c r="A64" s="7"/>
      <c r="B64" s="2"/>
      <c r="E64" t="str">
        <f t="shared" si="2"/>
        <v/>
      </c>
      <c r="F64" t="str">
        <f>IF(ISNA(MATCH(A64,抽獎頁面!$J$6:$J$18,0)),"","已中獎")</f>
        <v/>
      </c>
    </row>
    <row r="65" spans="1:6" x14ac:dyDescent="0.25">
      <c r="A65" s="7"/>
      <c r="B65" s="2"/>
      <c r="E65" t="str">
        <f t="shared" si="2"/>
        <v/>
      </c>
      <c r="F65" t="str">
        <f>IF(ISNA(MATCH(A65,抽獎頁面!$J$6:$J$18,0)),"","已中獎")</f>
        <v/>
      </c>
    </row>
    <row r="66" spans="1:6" x14ac:dyDescent="0.25">
      <c r="A66" s="7"/>
      <c r="B66" s="2"/>
      <c r="E66" t="str">
        <f t="shared" si="2"/>
        <v/>
      </c>
      <c r="F66" t="str">
        <f>IF(ISNA(MATCH(A66,抽獎頁面!$J$6:$J$18,0)),"","已中獎")</f>
        <v/>
      </c>
    </row>
    <row r="67" spans="1:6" x14ac:dyDescent="0.25">
      <c r="A67" s="7"/>
      <c r="B67" s="2"/>
      <c r="E67" t="str">
        <f t="shared" ref="E67:E130" si="3">IF(D67=1,"中獎囉","")</f>
        <v/>
      </c>
      <c r="F67" t="str">
        <f>IF(ISNA(MATCH(A67,抽獎頁面!$J$6:$J$18,0)),"","已中獎")</f>
        <v/>
      </c>
    </row>
    <row r="68" spans="1:6" x14ac:dyDescent="0.25">
      <c r="A68" s="7"/>
      <c r="B68" s="2"/>
      <c r="E68" t="str">
        <f t="shared" si="3"/>
        <v/>
      </c>
      <c r="F68" t="str">
        <f>IF(ISNA(MATCH(A68,抽獎頁面!$J$6:$J$18,0)),"","已中獎")</f>
        <v/>
      </c>
    </row>
    <row r="69" spans="1:6" x14ac:dyDescent="0.25">
      <c r="A69" s="7"/>
      <c r="B69" s="2"/>
      <c r="E69" t="str">
        <f t="shared" si="3"/>
        <v/>
      </c>
      <c r="F69" t="str">
        <f>IF(ISNA(MATCH(A69,抽獎頁面!$J$6:$J$18,0)),"","已中獎")</f>
        <v/>
      </c>
    </row>
    <row r="70" spans="1:6" x14ac:dyDescent="0.25">
      <c r="A70" s="7"/>
      <c r="B70" s="2"/>
      <c r="E70" t="str">
        <f t="shared" si="3"/>
        <v/>
      </c>
      <c r="F70" t="str">
        <f>IF(ISNA(MATCH(A70,抽獎頁面!$J$6:$J$18,0)),"","已中獎")</f>
        <v/>
      </c>
    </row>
    <row r="71" spans="1:6" x14ac:dyDescent="0.25">
      <c r="A71" s="7"/>
      <c r="B71" s="2"/>
      <c r="E71" t="str">
        <f t="shared" si="3"/>
        <v/>
      </c>
      <c r="F71" t="str">
        <f>IF(ISNA(MATCH(A71,抽獎頁面!$J$6:$J$18,0)),"","已中獎")</f>
        <v/>
      </c>
    </row>
    <row r="72" spans="1:6" x14ac:dyDescent="0.25">
      <c r="A72" s="7"/>
      <c r="B72" s="2"/>
      <c r="E72" t="str">
        <f t="shared" si="3"/>
        <v/>
      </c>
      <c r="F72" t="str">
        <f>IF(ISNA(MATCH(A72,抽獎頁面!$J$6:$J$18,0)),"","已中獎")</f>
        <v/>
      </c>
    </row>
    <row r="73" spans="1:6" x14ac:dyDescent="0.25">
      <c r="A73" s="7"/>
      <c r="B73" s="2"/>
      <c r="E73" t="str">
        <f t="shared" si="3"/>
        <v/>
      </c>
      <c r="F73" t="str">
        <f>IF(ISNA(MATCH(A73,抽獎頁面!$J$6:$J$18,0)),"","已中獎")</f>
        <v/>
      </c>
    </row>
    <row r="74" spans="1:6" x14ac:dyDescent="0.25">
      <c r="A74" s="7"/>
      <c r="B74" s="2"/>
      <c r="E74" t="str">
        <f>IF(D74=1,"中獎囉","")</f>
        <v/>
      </c>
      <c r="F74" t="str">
        <f>IF(ISNA(MATCH(A74,抽獎頁面!$J$6:$J$18,0)),"","已中獎")</f>
        <v/>
      </c>
    </row>
    <row r="75" spans="1:6" x14ac:dyDescent="0.25">
      <c r="A75" s="7"/>
      <c r="B75" s="2"/>
      <c r="E75" t="str">
        <f t="shared" si="3"/>
        <v/>
      </c>
      <c r="F75" t="str">
        <f>IF(ISNA(MATCH(A75,抽獎頁面!$J$6:$J$18,0)),"","已中獎")</f>
        <v/>
      </c>
    </row>
    <row r="76" spans="1:6" x14ac:dyDescent="0.25">
      <c r="A76" s="7"/>
      <c r="B76" s="2"/>
      <c r="E76" t="str">
        <f t="shared" si="3"/>
        <v/>
      </c>
      <c r="F76" t="str">
        <f>IF(ISNA(MATCH(A76,抽獎頁面!$J$6:$J$18,0)),"","已中獎")</f>
        <v/>
      </c>
    </row>
    <row r="77" spans="1:6" x14ac:dyDescent="0.25">
      <c r="A77" s="7"/>
      <c r="B77" s="2"/>
      <c r="E77" t="str">
        <f t="shared" si="3"/>
        <v/>
      </c>
      <c r="F77" t="str">
        <f>IF(ISNA(MATCH(A77,抽獎頁面!$J$6:$J$18,0)),"","已中獎")</f>
        <v/>
      </c>
    </row>
    <row r="78" spans="1:6" x14ac:dyDescent="0.25">
      <c r="A78" s="7"/>
      <c r="B78" s="2"/>
      <c r="E78" t="str">
        <f t="shared" si="3"/>
        <v/>
      </c>
      <c r="F78" t="str">
        <f>IF(ISNA(MATCH(A78,抽獎頁面!$J$6:$J$18,0)),"","已中獎")</f>
        <v/>
      </c>
    </row>
    <row r="79" spans="1:6" x14ac:dyDescent="0.25">
      <c r="A79" s="7"/>
      <c r="B79" s="2"/>
      <c r="E79" t="str">
        <f t="shared" si="3"/>
        <v/>
      </c>
      <c r="F79" t="str">
        <f>IF(ISNA(MATCH(A79,抽獎頁面!$J$6:$J$18,0)),"","已中獎")</f>
        <v/>
      </c>
    </row>
    <row r="80" spans="1:6" x14ac:dyDescent="0.25">
      <c r="A80" s="7"/>
      <c r="B80" s="2"/>
      <c r="E80" t="str">
        <f t="shared" si="3"/>
        <v/>
      </c>
      <c r="F80" t="str">
        <f>IF(ISNA(MATCH(A80,抽獎頁面!$J$6:$J$18,0)),"","已中獎")</f>
        <v/>
      </c>
    </row>
    <row r="81" spans="1:6" x14ac:dyDescent="0.25">
      <c r="A81" s="7"/>
      <c r="B81" s="2"/>
      <c r="E81" t="str">
        <f t="shared" si="3"/>
        <v/>
      </c>
      <c r="F81" t="str">
        <f>IF(ISNA(MATCH(A81,抽獎頁面!$J$6:$J$18,0)),"","已中獎")</f>
        <v/>
      </c>
    </row>
    <row r="82" spans="1:6" x14ac:dyDescent="0.25">
      <c r="A82" s="7"/>
      <c r="B82" s="2"/>
      <c r="E82" t="str">
        <f t="shared" si="3"/>
        <v/>
      </c>
      <c r="F82" t="str">
        <f>IF(ISNA(MATCH(A82,抽獎頁面!$J$6:$J$18,0)),"","已中獎")</f>
        <v/>
      </c>
    </row>
    <row r="83" spans="1:6" x14ac:dyDescent="0.25">
      <c r="A83" s="7"/>
      <c r="B83" s="2"/>
      <c r="E83" t="str">
        <f t="shared" si="3"/>
        <v/>
      </c>
      <c r="F83" t="str">
        <f>IF(ISNA(MATCH(A83,抽獎頁面!$J$6:$J$18,0)),"","已中獎")</f>
        <v/>
      </c>
    </row>
    <row r="84" spans="1:6" x14ac:dyDescent="0.25">
      <c r="A84" s="7"/>
      <c r="B84" s="2"/>
      <c r="E84" t="str">
        <f t="shared" si="3"/>
        <v/>
      </c>
      <c r="F84" t="str">
        <f>IF(ISNA(MATCH(A84,抽獎頁面!$J$6:$J$18,0)),"","已中獎")</f>
        <v/>
      </c>
    </row>
    <row r="85" spans="1:6" x14ac:dyDescent="0.25">
      <c r="A85" s="7"/>
      <c r="B85" s="2"/>
      <c r="E85" t="str">
        <f t="shared" si="3"/>
        <v/>
      </c>
      <c r="F85" t="str">
        <f>IF(ISNA(MATCH(A85,抽獎頁面!$J$6:$J$18,0)),"","已中獎")</f>
        <v/>
      </c>
    </row>
    <row r="86" spans="1:6" x14ac:dyDescent="0.25">
      <c r="A86" s="7"/>
      <c r="B86" s="2"/>
      <c r="E86" t="str">
        <f t="shared" si="3"/>
        <v/>
      </c>
      <c r="F86" t="str">
        <f>IF(ISNA(MATCH(A86,抽獎頁面!$J$6:$J$18,0)),"","已中獎")</f>
        <v/>
      </c>
    </row>
    <row r="87" spans="1:6" x14ac:dyDescent="0.25">
      <c r="A87" s="7"/>
      <c r="B87" s="2"/>
      <c r="E87" t="str">
        <f t="shared" si="3"/>
        <v/>
      </c>
      <c r="F87" t="str">
        <f>IF(ISNA(MATCH(A87,抽獎頁面!$J$6:$J$18,0)),"","已中獎")</f>
        <v/>
      </c>
    </row>
    <row r="88" spans="1:6" x14ac:dyDescent="0.25">
      <c r="A88" s="7"/>
      <c r="B88" s="2"/>
      <c r="E88" t="str">
        <f t="shared" si="3"/>
        <v/>
      </c>
      <c r="F88" t="str">
        <f>IF(ISNA(MATCH(A88,抽獎頁面!$J$6:$J$18,0)),"","已中獎")</f>
        <v/>
      </c>
    </row>
    <row r="89" spans="1:6" x14ac:dyDescent="0.25">
      <c r="A89" s="7"/>
      <c r="B89" s="2"/>
      <c r="E89" t="str">
        <f t="shared" si="3"/>
        <v/>
      </c>
      <c r="F89" t="str">
        <f>IF(ISNA(MATCH(A89,抽獎頁面!$J$6:$J$18,0)),"","已中獎")</f>
        <v/>
      </c>
    </row>
    <row r="90" spans="1:6" x14ac:dyDescent="0.25">
      <c r="A90" s="7"/>
      <c r="B90" s="2"/>
      <c r="E90" t="str">
        <f t="shared" si="3"/>
        <v/>
      </c>
      <c r="F90" t="str">
        <f>IF(ISNA(MATCH(A90,抽獎頁面!$J$6:$J$18,0)),"","已中獎")</f>
        <v/>
      </c>
    </row>
    <row r="91" spans="1:6" x14ac:dyDescent="0.25">
      <c r="A91" s="7"/>
      <c r="B91" s="2"/>
      <c r="E91" t="str">
        <f t="shared" si="3"/>
        <v/>
      </c>
      <c r="F91" t="str">
        <f>IF(ISNA(MATCH(A91,抽獎頁面!$J$6:$J$18,0)),"","已中獎")</f>
        <v/>
      </c>
    </row>
    <row r="92" spans="1:6" x14ac:dyDescent="0.25">
      <c r="A92" s="7"/>
      <c r="B92" s="2"/>
      <c r="E92" t="str">
        <f t="shared" si="3"/>
        <v/>
      </c>
      <c r="F92" t="str">
        <f>IF(ISNA(MATCH(A92,抽獎頁面!$J$6:$J$18,0)),"","已中獎")</f>
        <v/>
      </c>
    </row>
    <row r="93" spans="1:6" x14ac:dyDescent="0.25">
      <c r="A93" s="7"/>
      <c r="B93" s="2"/>
      <c r="E93" t="str">
        <f t="shared" si="3"/>
        <v/>
      </c>
      <c r="F93" t="str">
        <f>IF(ISNA(MATCH(A93,抽獎頁面!$J$6:$J$18,0)),"","已中獎")</f>
        <v/>
      </c>
    </row>
    <row r="94" spans="1:6" x14ac:dyDescent="0.25">
      <c r="A94" s="7"/>
      <c r="B94" s="2"/>
      <c r="E94" t="str">
        <f t="shared" si="3"/>
        <v/>
      </c>
      <c r="F94" t="str">
        <f>IF(ISNA(MATCH(A94,抽獎頁面!$J$6:$J$18,0)),"","已中獎")</f>
        <v/>
      </c>
    </row>
    <row r="95" spans="1:6" x14ac:dyDescent="0.25">
      <c r="A95" s="7"/>
      <c r="B95" s="2"/>
      <c r="E95" t="str">
        <f t="shared" si="3"/>
        <v/>
      </c>
      <c r="F95" t="str">
        <f>IF(ISNA(MATCH(A95,抽獎頁面!$J$6:$J$18,0)),"","已中獎")</f>
        <v/>
      </c>
    </row>
    <row r="96" spans="1:6" x14ac:dyDescent="0.25">
      <c r="A96" s="7"/>
      <c r="B96" s="2"/>
      <c r="E96" t="str">
        <f t="shared" si="3"/>
        <v/>
      </c>
      <c r="F96" t="str">
        <f>IF(ISNA(MATCH(A96,抽獎頁面!$J$6:$J$18,0)),"","已中獎")</f>
        <v/>
      </c>
    </row>
    <row r="97" spans="1:6" x14ac:dyDescent="0.25">
      <c r="A97" s="7"/>
      <c r="B97" s="2"/>
      <c r="E97" t="str">
        <f t="shared" si="3"/>
        <v/>
      </c>
      <c r="F97" t="str">
        <f>IF(ISNA(MATCH(A97,抽獎頁面!$J$6:$J$18,0)),"","已中獎")</f>
        <v/>
      </c>
    </row>
    <row r="98" spans="1:6" x14ac:dyDescent="0.25">
      <c r="A98" s="7"/>
      <c r="B98" s="2"/>
      <c r="E98" t="str">
        <f t="shared" si="3"/>
        <v/>
      </c>
      <c r="F98" t="str">
        <f>IF(ISNA(MATCH(A98,抽獎頁面!$J$6:$J$18,0)),"","已中獎")</f>
        <v/>
      </c>
    </row>
    <row r="99" spans="1:6" x14ac:dyDescent="0.25">
      <c r="A99" s="7"/>
      <c r="B99" s="2"/>
      <c r="E99" t="str">
        <f t="shared" si="3"/>
        <v/>
      </c>
      <c r="F99" t="str">
        <f>IF(ISNA(MATCH(A99,抽獎頁面!$J$6:$J$18,0)),"","已中獎")</f>
        <v/>
      </c>
    </row>
    <row r="100" spans="1:6" x14ac:dyDescent="0.25">
      <c r="A100" s="7"/>
      <c r="B100" s="2"/>
      <c r="E100" t="str">
        <f t="shared" si="3"/>
        <v/>
      </c>
      <c r="F100" t="str">
        <f>IF(ISNA(MATCH(A100,抽獎頁面!$J$6:$J$18,0)),"","已中獎")</f>
        <v/>
      </c>
    </row>
    <row r="101" spans="1:6" x14ac:dyDescent="0.25">
      <c r="A101" s="7"/>
      <c r="B101" s="2"/>
      <c r="E101" t="str">
        <f t="shared" si="3"/>
        <v/>
      </c>
      <c r="F101" t="str">
        <f>IF(ISNA(MATCH(A101,抽獎頁面!$J$6:$J$18,0)),"","已中獎")</f>
        <v/>
      </c>
    </row>
    <row r="102" spans="1:6" x14ac:dyDescent="0.25">
      <c r="A102" s="2"/>
      <c r="B102" s="2"/>
      <c r="E102" t="str">
        <f t="shared" si="3"/>
        <v/>
      </c>
      <c r="F102" t="str">
        <f>IF(ISNA(MATCH(A102,抽獎頁面!$J$6:$J$18,0)),"","已中獎")</f>
        <v/>
      </c>
    </row>
    <row r="103" spans="1:6" x14ac:dyDescent="0.25">
      <c r="A103" s="2"/>
      <c r="B103" s="2"/>
      <c r="E103" t="str">
        <f t="shared" si="3"/>
        <v/>
      </c>
      <c r="F103" t="str">
        <f>IF(ISNA(MATCH(A103,抽獎頁面!$J$6:$J$18,0)),"","已中獎")</f>
        <v/>
      </c>
    </row>
    <row r="104" spans="1:6" x14ac:dyDescent="0.25">
      <c r="A104" s="2"/>
      <c r="B104" s="2"/>
      <c r="E104" t="str">
        <f t="shared" si="3"/>
        <v/>
      </c>
      <c r="F104" t="str">
        <f>IF(ISNA(MATCH(A104,抽獎頁面!$J$6:$J$18,0)),"","已中獎")</f>
        <v/>
      </c>
    </row>
    <row r="105" spans="1:6" x14ac:dyDescent="0.25">
      <c r="A105" s="2"/>
      <c r="B105" s="2"/>
      <c r="E105" t="str">
        <f t="shared" si="3"/>
        <v/>
      </c>
      <c r="F105" t="str">
        <f>IF(ISNA(MATCH(A105,抽獎頁面!$J$6:$J$18,0)),"","已中獎")</f>
        <v/>
      </c>
    </row>
    <row r="106" spans="1:6" x14ac:dyDescent="0.25">
      <c r="A106" s="2"/>
      <c r="B106" s="2"/>
      <c r="E106" t="str">
        <f t="shared" si="3"/>
        <v/>
      </c>
      <c r="F106" t="str">
        <f>IF(ISNA(MATCH(A106,抽獎頁面!$J$6:$J$18,0)),"","已中獎")</f>
        <v/>
      </c>
    </row>
    <row r="107" spans="1:6" x14ac:dyDescent="0.25">
      <c r="A107" s="2"/>
      <c r="B107" s="2"/>
      <c r="E107" t="str">
        <f t="shared" si="3"/>
        <v/>
      </c>
      <c r="F107" t="str">
        <f>IF(ISNA(MATCH(A107,抽獎頁面!$J$6:$J$18,0)),"","已中獎")</f>
        <v/>
      </c>
    </row>
    <row r="108" spans="1:6" x14ac:dyDescent="0.25">
      <c r="A108" s="2"/>
      <c r="B108" s="2"/>
      <c r="E108" t="str">
        <f t="shared" si="3"/>
        <v/>
      </c>
      <c r="F108" t="str">
        <f>IF(ISNA(MATCH(A108,抽獎頁面!$J$6:$J$18,0)),"","已中獎")</f>
        <v/>
      </c>
    </row>
    <row r="109" spans="1:6" x14ac:dyDescent="0.25">
      <c r="A109" s="2"/>
      <c r="B109" s="2"/>
      <c r="E109" t="str">
        <f t="shared" si="3"/>
        <v/>
      </c>
      <c r="F109" t="str">
        <f>IF(ISNA(MATCH(A109,抽獎頁面!$J$6:$J$18,0)),"","已中獎")</f>
        <v/>
      </c>
    </row>
    <row r="110" spans="1:6" x14ac:dyDescent="0.25">
      <c r="A110" s="2"/>
      <c r="B110" s="2"/>
      <c r="E110" t="str">
        <f t="shared" si="3"/>
        <v/>
      </c>
      <c r="F110" t="str">
        <f>IF(ISNA(MATCH(A110,抽獎頁面!$J$6:$J$18,0)),"","已中獎")</f>
        <v/>
      </c>
    </row>
    <row r="111" spans="1:6" x14ac:dyDescent="0.25">
      <c r="A111" s="2"/>
      <c r="B111" s="2"/>
      <c r="E111" t="str">
        <f t="shared" si="3"/>
        <v/>
      </c>
      <c r="F111" t="str">
        <f>IF(ISNA(MATCH(A111,抽獎頁面!$J$6:$J$18,0)),"","已中獎")</f>
        <v/>
      </c>
    </row>
    <row r="112" spans="1:6" x14ac:dyDescent="0.25">
      <c r="A112" s="2"/>
      <c r="B112" s="2"/>
      <c r="E112" t="str">
        <f t="shared" si="3"/>
        <v/>
      </c>
      <c r="F112" t="str">
        <f>IF(ISNA(MATCH(A112,抽獎頁面!$J$6:$J$18,0)),"","已中獎")</f>
        <v/>
      </c>
    </row>
    <row r="113" spans="1:6" x14ac:dyDescent="0.25">
      <c r="A113" s="2"/>
      <c r="B113" s="2"/>
      <c r="E113" t="str">
        <f t="shared" si="3"/>
        <v/>
      </c>
      <c r="F113" t="str">
        <f>IF(ISNA(MATCH(A113,抽獎頁面!$J$6:$J$18,0)),"","已中獎")</f>
        <v/>
      </c>
    </row>
    <row r="114" spans="1:6" x14ac:dyDescent="0.25">
      <c r="A114" s="2"/>
      <c r="B114" s="2"/>
      <c r="E114" t="str">
        <f t="shared" si="3"/>
        <v/>
      </c>
      <c r="F114" t="str">
        <f>IF(ISNA(MATCH(A114,抽獎頁面!$J$6:$J$18,0)),"","已中獎")</f>
        <v/>
      </c>
    </row>
    <row r="115" spans="1:6" x14ac:dyDescent="0.25">
      <c r="A115" s="2"/>
      <c r="B115" s="2"/>
      <c r="E115" t="str">
        <f t="shared" si="3"/>
        <v/>
      </c>
      <c r="F115" t="str">
        <f>IF(ISNA(MATCH(A115,抽獎頁面!$J$6:$J$18,0)),"","已中獎")</f>
        <v/>
      </c>
    </row>
    <row r="116" spans="1:6" x14ac:dyDescent="0.25">
      <c r="A116" s="2"/>
      <c r="B116" s="2"/>
      <c r="E116" t="str">
        <f t="shared" si="3"/>
        <v/>
      </c>
      <c r="F116" t="str">
        <f>IF(ISNA(MATCH(A116,抽獎頁面!$J$6:$J$18,0)),"","已中獎")</f>
        <v/>
      </c>
    </row>
    <row r="117" spans="1:6" x14ac:dyDescent="0.25">
      <c r="A117" s="2"/>
      <c r="B117" s="2"/>
      <c r="E117" t="str">
        <f t="shared" si="3"/>
        <v/>
      </c>
      <c r="F117" t="str">
        <f>IF(ISNA(MATCH(A117,抽獎頁面!$J$6:$J$18,0)),"","已中獎")</f>
        <v/>
      </c>
    </row>
    <row r="118" spans="1:6" x14ac:dyDescent="0.25">
      <c r="A118" s="2"/>
      <c r="B118" s="2"/>
      <c r="E118" t="str">
        <f t="shared" si="3"/>
        <v/>
      </c>
      <c r="F118" t="str">
        <f>IF(ISNA(MATCH(A118,抽獎頁面!$J$6:$J$18,0)),"","已中獎")</f>
        <v/>
      </c>
    </row>
    <row r="119" spans="1:6" x14ac:dyDescent="0.25">
      <c r="A119" s="2"/>
      <c r="B119" s="2"/>
      <c r="E119" t="str">
        <f t="shared" si="3"/>
        <v/>
      </c>
      <c r="F119" t="str">
        <f>IF(ISNA(MATCH(A119,抽獎頁面!$J$6:$J$18,0)),"","已中獎")</f>
        <v/>
      </c>
    </row>
    <row r="120" spans="1:6" x14ac:dyDescent="0.25">
      <c r="A120" s="2"/>
      <c r="B120" s="2"/>
      <c r="E120" t="str">
        <f t="shared" si="3"/>
        <v/>
      </c>
      <c r="F120" t="str">
        <f>IF(ISNA(MATCH(A120,抽獎頁面!$J$6:$J$18,0)),"","已中獎")</f>
        <v/>
      </c>
    </row>
    <row r="121" spans="1:6" x14ac:dyDescent="0.25">
      <c r="A121" s="2"/>
      <c r="B121" s="2"/>
      <c r="E121" t="str">
        <f t="shared" si="3"/>
        <v/>
      </c>
      <c r="F121" t="str">
        <f>IF(ISNA(MATCH(A121,抽獎頁面!$J$6:$J$18,0)),"","已中獎")</f>
        <v/>
      </c>
    </row>
    <row r="122" spans="1:6" x14ac:dyDescent="0.25">
      <c r="A122" s="2"/>
      <c r="B122" s="2"/>
      <c r="E122" t="str">
        <f t="shared" si="3"/>
        <v/>
      </c>
      <c r="F122" t="str">
        <f>IF(ISNA(MATCH(A122,抽獎頁面!$J$6:$J$18,0)),"","已中獎")</f>
        <v/>
      </c>
    </row>
    <row r="123" spans="1:6" x14ac:dyDescent="0.25">
      <c r="A123" s="2"/>
      <c r="B123" s="2"/>
      <c r="E123" t="str">
        <f t="shared" si="3"/>
        <v/>
      </c>
      <c r="F123" t="str">
        <f>IF(ISNA(MATCH(A123,抽獎頁面!$J$6:$J$18,0)),"","已中獎")</f>
        <v/>
      </c>
    </row>
    <row r="124" spans="1:6" x14ac:dyDescent="0.25">
      <c r="A124" s="2"/>
      <c r="B124" s="2"/>
      <c r="E124" t="str">
        <f t="shared" si="3"/>
        <v/>
      </c>
      <c r="F124" t="str">
        <f>IF(ISNA(MATCH(A124,抽獎頁面!$J$6:$J$18,0)),"","已中獎")</f>
        <v/>
      </c>
    </row>
    <row r="125" spans="1:6" x14ac:dyDescent="0.25">
      <c r="A125" s="2"/>
      <c r="B125" s="2"/>
      <c r="E125" t="str">
        <f t="shared" si="3"/>
        <v/>
      </c>
      <c r="F125" t="str">
        <f>IF(ISNA(MATCH(A125,抽獎頁面!$J$6:$J$18,0)),"","已中獎")</f>
        <v/>
      </c>
    </row>
    <row r="126" spans="1:6" x14ac:dyDescent="0.25">
      <c r="A126" s="2"/>
      <c r="B126" s="2"/>
      <c r="E126" t="str">
        <f t="shared" si="3"/>
        <v/>
      </c>
      <c r="F126" t="str">
        <f>IF(ISNA(MATCH(A126,抽獎頁面!$J$6:$J$18,0)),"","已中獎")</f>
        <v/>
      </c>
    </row>
    <row r="127" spans="1:6" x14ac:dyDescent="0.25">
      <c r="A127" s="2"/>
      <c r="B127" s="2"/>
      <c r="E127" t="str">
        <f t="shared" si="3"/>
        <v/>
      </c>
      <c r="F127" t="str">
        <f>IF(ISNA(MATCH(A127,抽獎頁面!$J$6:$J$18,0)),"","已中獎")</f>
        <v/>
      </c>
    </row>
    <row r="128" spans="1:6" x14ac:dyDescent="0.25">
      <c r="A128" s="2"/>
      <c r="B128" s="2"/>
      <c r="E128" t="str">
        <f t="shared" si="3"/>
        <v/>
      </c>
      <c r="F128" t="str">
        <f>IF(ISNA(MATCH(A128,抽獎頁面!$J$6:$J$18,0)),"","已中獎")</f>
        <v/>
      </c>
    </row>
    <row r="129" spans="1:6" x14ac:dyDescent="0.25">
      <c r="A129" s="2"/>
      <c r="B129" s="2"/>
      <c r="E129" t="str">
        <f t="shared" si="3"/>
        <v/>
      </c>
      <c r="F129" t="str">
        <f>IF(ISNA(MATCH(A129,抽獎頁面!$J$6:$J$18,0)),"","已中獎")</f>
        <v/>
      </c>
    </row>
    <row r="130" spans="1:6" x14ac:dyDescent="0.25">
      <c r="A130" s="2"/>
      <c r="B130" s="2"/>
      <c r="E130" t="str">
        <f t="shared" si="3"/>
        <v/>
      </c>
      <c r="F130" t="str">
        <f>IF(ISNA(MATCH(A130,抽獎頁面!$J$6:$J$18,0)),"","已中獎")</f>
        <v/>
      </c>
    </row>
    <row r="131" spans="1:6" x14ac:dyDescent="0.25">
      <c r="A131" s="2"/>
      <c r="B131" s="2"/>
      <c r="E131" t="str">
        <f t="shared" ref="E131:E194" si="4">IF(D131=1,"中獎囉","")</f>
        <v/>
      </c>
      <c r="F131" t="str">
        <f>IF(ISNA(MATCH(A131,抽獎頁面!$J$6:$J$18,0)),"","已中獎")</f>
        <v/>
      </c>
    </row>
    <row r="132" spans="1:6" x14ac:dyDescent="0.25">
      <c r="A132" s="2"/>
      <c r="B132" s="2"/>
      <c r="E132" t="str">
        <f t="shared" si="4"/>
        <v/>
      </c>
      <c r="F132" t="str">
        <f>IF(ISNA(MATCH(A132,抽獎頁面!$J$6:$J$18,0)),"","已中獎")</f>
        <v/>
      </c>
    </row>
    <row r="133" spans="1:6" x14ac:dyDescent="0.25">
      <c r="A133" s="2"/>
      <c r="B133" s="2"/>
      <c r="E133" t="str">
        <f t="shared" si="4"/>
        <v/>
      </c>
      <c r="F133" t="str">
        <f>IF(ISNA(MATCH(A133,抽獎頁面!$J$6:$J$18,0)),"","已中獎")</f>
        <v/>
      </c>
    </row>
    <row r="134" spans="1:6" x14ac:dyDescent="0.25">
      <c r="A134" s="2"/>
      <c r="B134" s="2"/>
      <c r="E134" t="str">
        <f t="shared" si="4"/>
        <v/>
      </c>
      <c r="F134" t="str">
        <f>IF(ISNA(MATCH(A134,抽獎頁面!$J$6:$J$18,0)),"","已中獎")</f>
        <v/>
      </c>
    </row>
    <row r="135" spans="1:6" x14ac:dyDescent="0.25">
      <c r="A135" s="2"/>
      <c r="B135" s="2"/>
      <c r="E135" t="str">
        <f t="shared" si="4"/>
        <v/>
      </c>
      <c r="F135" t="str">
        <f>IF(ISNA(MATCH(A135,抽獎頁面!$J$6:$J$18,0)),"","已中獎")</f>
        <v/>
      </c>
    </row>
    <row r="136" spans="1:6" x14ac:dyDescent="0.25">
      <c r="A136" s="2"/>
      <c r="B136" s="2"/>
      <c r="E136" t="str">
        <f t="shared" si="4"/>
        <v/>
      </c>
      <c r="F136" t="str">
        <f>IF(ISNA(MATCH(A136,抽獎頁面!$J$6:$J$18,0)),"","已中獎")</f>
        <v/>
      </c>
    </row>
    <row r="137" spans="1:6" x14ac:dyDescent="0.25">
      <c r="A137" s="2"/>
      <c r="B137" s="2"/>
      <c r="E137" t="str">
        <f t="shared" si="4"/>
        <v/>
      </c>
      <c r="F137" t="str">
        <f>IF(ISNA(MATCH(A137,抽獎頁面!$J$6:$J$18,0)),"","已中獎")</f>
        <v/>
      </c>
    </row>
    <row r="138" spans="1:6" x14ac:dyDescent="0.25">
      <c r="A138" s="2"/>
      <c r="B138" s="2"/>
      <c r="E138" t="str">
        <f t="shared" si="4"/>
        <v/>
      </c>
      <c r="F138" t="str">
        <f>IF(ISNA(MATCH(A138,抽獎頁面!$J$6:$J$18,0)),"","已中獎")</f>
        <v/>
      </c>
    </row>
    <row r="139" spans="1:6" x14ac:dyDescent="0.25">
      <c r="A139" s="2"/>
      <c r="B139" s="2"/>
      <c r="E139" t="str">
        <f t="shared" si="4"/>
        <v/>
      </c>
      <c r="F139" t="str">
        <f>IF(ISNA(MATCH(A139,抽獎頁面!$J$6:$J$18,0)),"","已中獎")</f>
        <v/>
      </c>
    </row>
    <row r="140" spans="1:6" x14ac:dyDescent="0.25">
      <c r="A140" s="2"/>
      <c r="B140" s="2"/>
      <c r="E140" t="str">
        <f t="shared" si="4"/>
        <v/>
      </c>
      <c r="F140" t="str">
        <f>IF(ISNA(MATCH(A140,抽獎頁面!$J$6:$J$18,0)),"","已中獎")</f>
        <v/>
      </c>
    </row>
    <row r="141" spans="1:6" x14ac:dyDescent="0.25">
      <c r="A141" s="2"/>
      <c r="B141" s="2"/>
      <c r="E141" t="str">
        <f t="shared" si="4"/>
        <v/>
      </c>
      <c r="F141" t="str">
        <f>IF(ISNA(MATCH(A141,抽獎頁面!$J$6:$J$18,0)),"","已中獎")</f>
        <v/>
      </c>
    </row>
    <row r="142" spans="1:6" x14ac:dyDescent="0.25">
      <c r="A142" s="2"/>
      <c r="B142" s="2"/>
      <c r="E142" t="str">
        <f t="shared" si="4"/>
        <v/>
      </c>
      <c r="F142" t="str">
        <f>IF(ISNA(MATCH(A142,抽獎頁面!$J$6:$J$18,0)),"","已中獎")</f>
        <v/>
      </c>
    </row>
    <row r="143" spans="1:6" x14ac:dyDescent="0.25">
      <c r="A143" s="2"/>
      <c r="B143" s="2"/>
      <c r="E143" t="str">
        <f t="shared" si="4"/>
        <v/>
      </c>
      <c r="F143" t="str">
        <f>IF(ISNA(MATCH(A143,抽獎頁面!$J$6:$J$18,0)),"","已中獎")</f>
        <v/>
      </c>
    </row>
    <row r="144" spans="1:6" x14ac:dyDescent="0.25">
      <c r="A144" s="2"/>
      <c r="B144" s="2"/>
      <c r="E144" t="str">
        <f t="shared" si="4"/>
        <v/>
      </c>
      <c r="F144" t="str">
        <f>IF(ISNA(MATCH(A144,抽獎頁面!$J$6:$J$18,0)),"","已中獎")</f>
        <v/>
      </c>
    </row>
    <row r="145" spans="1:6" x14ac:dyDescent="0.25">
      <c r="A145" s="2"/>
      <c r="B145" s="2"/>
      <c r="E145" t="str">
        <f t="shared" si="4"/>
        <v/>
      </c>
      <c r="F145" t="str">
        <f>IF(ISNA(MATCH(A145,抽獎頁面!$J$6:$J$18,0)),"","已中獎")</f>
        <v/>
      </c>
    </row>
    <row r="146" spans="1:6" x14ac:dyDescent="0.25">
      <c r="A146" s="2"/>
      <c r="B146" s="2"/>
      <c r="E146" t="str">
        <f t="shared" si="4"/>
        <v/>
      </c>
      <c r="F146" t="str">
        <f>IF(ISNA(MATCH(A146,抽獎頁面!$J$6:$J$18,0)),"","已中獎")</f>
        <v/>
      </c>
    </row>
    <row r="147" spans="1:6" x14ac:dyDescent="0.25">
      <c r="A147" s="2"/>
      <c r="B147" s="2"/>
      <c r="E147" t="str">
        <f t="shared" si="4"/>
        <v/>
      </c>
      <c r="F147" t="str">
        <f>IF(ISNA(MATCH(A147,抽獎頁面!$J$6:$J$18,0)),"","已中獎")</f>
        <v/>
      </c>
    </row>
    <row r="148" spans="1:6" x14ac:dyDescent="0.25">
      <c r="A148" s="2"/>
      <c r="B148" s="2"/>
      <c r="E148" t="str">
        <f t="shared" si="4"/>
        <v/>
      </c>
      <c r="F148" t="str">
        <f>IF(ISNA(MATCH(A148,抽獎頁面!$J$6:$J$18,0)),"","已中獎")</f>
        <v/>
      </c>
    </row>
    <row r="149" spans="1:6" x14ac:dyDescent="0.25">
      <c r="A149" s="2"/>
      <c r="B149" s="2"/>
      <c r="E149" t="str">
        <f t="shared" si="4"/>
        <v/>
      </c>
      <c r="F149" t="str">
        <f>IF(ISNA(MATCH(A149,抽獎頁面!$J$6:$J$18,0)),"","已中獎")</f>
        <v/>
      </c>
    </row>
    <row r="150" spans="1:6" x14ac:dyDescent="0.25">
      <c r="A150" s="2"/>
      <c r="B150" s="2"/>
      <c r="E150" t="str">
        <f t="shared" si="4"/>
        <v/>
      </c>
      <c r="F150" t="str">
        <f>IF(ISNA(MATCH(A150,抽獎頁面!$J$6:$J$18,0)),"","已中獎")</f>
        <v/>
      </c>
    </row>
    <row r="151" spans="1:6" x14ac:dyDescent="0.25">
      <c r="A151" s="2"/>
      <c r="B151" s="2"/>
      <c r="E151" t="str">
        <f t="shared" si="4"/>
        <v/>
      </c>
      <c r="F151" t="str">
        <f>IF(ISNA(MATCH(A151,抽獎頁面!$J$6:$J$18,0)),"","已中獎")</f>
        <v/>
      </c>
    </row>
    <row r="152" spans="1:6" x14ac:dyDescent="0.25">
      <c r="A152" s="2"/>
      <c r="B152" s="2"/>
      <c r="E152" t="str">
        <f t="shared" si="4"/>
        <v/>
      </c>
      <c r="F152" t="str">
        <f>IF(ISNA(MATCH(A152,抽獎頁面!$J$6:$J$18,0)),"","已中獎")</f>
        <v/>
      </c>
    </row>
    <row r="153" spans="1:6" x14ac:dyDescent="0.25">
      <c r="A153" s="2"/>
      <c r="B153" s="2"/>
      <c r="E153" t="str">
        <f t="shared" si="4"/>
        <v/>
      </c>
      <c r="F153" t="str">
        <f>IF(ISNA(MATCH(A153,抽獎頁面!$J$6:$J$18,0)),"","已中獎")</f>
        <v/>
      </c>
    </row>
    <row r="154" spans="1:6" x14ac:dyDescent="0.25">
      <c r="A154" s="2"/>
      <c r="B154" s="2"/>
      <c r="E154" t="str">
        <f t="shared" si="4"/>
        <v/>
      </c>
      <c r="F154" t="str">
        <f>IF(ISNA(MATCH(A154,抽獎頁面!$J$6:$J$18,0)),"","已中獎")</f>
        <v/>
      </c>
    </row>
    <row r="155" spans="1:6" x14ac:dyDescent="0.25">
      <c r="A155" s="2"/>
      <c r="B155" s="2"/>
      <c r="E155" t="str">
        <f t="shared" si="4"/>
        <v/>
      </c>
      <c r="F155" t="str">
        <f>IF(ISNA(MATCH(A155,抽獎頁面!$J$6:$J$18,0)),"","已中獎")</f>
        <v/>
      </c>
    </row>
    <row r="156" spans="1:6" x14ac:dyDescent="0.25">
      <c r="A156" s="2"/>
      <c r="B156" s="2"/>
      <c r="E156" t="str">
        <f t="shared" si="4"/>
        <v/>
      </c>
      <c r="F156" t="str">
        <f>IF(ISNA(MATCH(A156,抽獎頁面!$J$6:$J$18,0)),"","已中獎")</f>
        <v/>
      </c>
    </row>
    <row r="157" spans="1:6" x14ac:dyDescent="0.25">
      <c r="A157" s="2"/>
      <c r="B157" s="2"/>
      <c r="E157" t="str">
        <f t="shared" si="4"/>
        <v/>
      </c>
      <c r="F157" t="str">
        <f>IF(ISNA(MATCH(A157,抽獎頁面!$J$6:$J$18,0)),"","已中獎")</f>
        <v/>
      </c>
    </row>
    <row r="158" spans="1:6" x14ac:dyDescent="0.25">
      <c r="A158" s="2"/>
      <c r="B158" s="2"/>
      <c r="E158" t="str">
        <f t="shared" si="4"/>
        <v/>
      </c>
      <c r="F158" t="str">
        <f>IF(ISNA(MATCH(A158,抽獎頁面!$J$6:$J$18,0)),"","已中獎")</f>
        <v/>
      </c>
    </row>
    <row r="159" spans="1:6" x14ac:dyDescent="0.25">
      <c r="A159" s="2"/>
      <c r="B159" s="2"/>
      <c r="E159" t="str">
        <f t="shared" si="4"/>
        <v/>
      </c>
      <c r="F159" t="str">
        <f>IF(ISNA(MATCH(A159,抽獎頁面!$J$6:$J$18,0)),"","已中獎")</f>
        <v/>
      </c>
    </row>
    <row r="160" spans="1:6" x14ac:dyDescent="0.25">
      <c r="A160" s="2"/>
      <c r="B160" s="2"/>
      <c r="E160" t="str">
        <f t="shared" si="4"/>
        <v/>
      </c>
      <c r="F160" t="str">
        <f>IF(ISNA(MATCH(A160,抽獎頁面!$J$6:$J$18,0)),"","已中獎")</f>
        <v/>
      </c>
    </row>
    <row r="161" spans="1:6" x14ac:dyDescent="0.25">
      <c r="A161" s="2"/>
      <c r="B161" s="2"/>
      <c r="E161" t="str">
        <f t="shared" si="4"/>
        <v/>
      </c>
      <c r="F161" t="str">
        <f>IF(ISNA(MATCH(A161,抽獎頁面!$J$6:$J$18,0)),"","已中獎")</f>
        <v/>
      </c>
    </row>
    <row r="162" spans="1:6" x14ac:dyDescent="0.25">
      <c r="A162" s="2"/>
      <c r="B162" s="2"/>
      <c r="E162" t="str">
        <f t="shared" si="4"/>
        <v/>
      </c>
      <c r="F162" t="str">
        <f>IF(ISNA(MATCH(A162,抽獎頁面!$J$6:$J$18,0)),"","已中獎")</f>
        <v/>
      </c>
    </row>
    <row r="163" spans="1:6" x14ac:dyDescent="0.25">
      <c r="A163" s="2"/>
      <c r="B163" s="2"/>
      <c r="E163" t="str">
        <f t="shared" si="4"/>
        <v/>
      </c>
      <c r="F163" t="str">
        <f>IF(ISNA(MATCH(A163,抽獎頁面!$J$6:$J$18,0)),"","已中獎")</f>
        <v/>
      </c>
    </row>
    <row r="164" spans="1:6" x14ac:dyDescent="0.25">
      <c r="A164" s="2"/>
      <c r="B164" s="2"/>
      <c r="E164" t="str">
        <f t="shared" si="4"/>
        <v/>
      </c>
      <c r="F164" t="str">
        <f>IF(ISNA(MATCH(A164,抽獎頁面!$J$6:$J$18,0)),"","已中獎")</f>
        <v/>
      </c>
    </row>
    <row r="165" spans="1:6" x14ac:dyDescent="0.25">
      <c r="A165" s="2"/>
      <c r="B165" s="2"/>
      <c r="E165" t="str">
        <f t="shared" si="4"/>
        <v/>
      </c>
      <c r="F165" t="str">
        <f>IF(ISNA(MATCH(A165,抽獎頁面!$J$6:$J$18,0)),"","已中獎")</f>
        <v/>
      </c>
    </row>
    <row r="166" spans="1:6" x14ac:dyDescent="0.25">
      <c r="A166" s="2"/>
      <c r="B166" s="2"/>
      <c r="E166" t="str">
        <f t="shared" si="4"/>
        <v/>
      </c>
      <c r="F166" t="str">
        <f>IF(ISNA(MATCH(A166,抽獎頁面!$J$6:$J$18,0)),"","已中獎")</f>
        <v/>
      </c>
    </row>
    <row r="167" spans="1:6" x14ac:dyDescent="0.25">
      <c r="A167" s="2"/>
      <c r="B167" s="2"/>
      <c r="E167" t="str">
        <f t="shared" si="4"/>
        <v/>
      </c>
      <c r="F167" t="str">
        <f>IF(ISNA(MATCH(A167,抽獎頁面!$J$6:$J$18,0)),"","已中獎")</f>
        <v/>
      </c>
    </row>
    <row r="168" spans="1:6" x14ac:dyDescent="0.25">
      <c r="A168" s="2"/>
      <c r="B168" s="2"/>
      <c r="E168" t="str">
        <f t="shared" si="4"/>
        <v/>
      </c>
      <c r="F168" t="str">
        <f>IF(ISNA(MATCH(A168,抽獎頁面!$J$6:$J$18,0)),"","已中獎")</f>
        <v/>
      </c>
    </row>
    <row r="169" spans="1:6" x14ac:dyDescent="0.25">
      <c r="A169" s="2"/>
      <c r="B169" s="2"/>
      <c r="E169" t="str">
        <f t="shared" si="4"/>
        <v/>
      </c>
      <c r="F169" t="str">
        <f>IF(ISNA(MATCH(A169,抽獎頁面!$J$6:$J$18,0)),"","已中獎")</f>
        <v/>
      </c>
    </row>
    <row r="170" spans="1:6" x14ac:dyDescent="0.25">
      <c r="A170" s="2"/>
      <c r="B170" s="2"/>
      <c r="E170" t="str">
        <f t="shared" si="4"/>
        <v/>
      </c>
      <c r="F170" t="str">
        <f>IF(ISNA(MATCH(A170,抽獎頁面!$J$6:$J$18,0)),"","已中獎")</f>
        <v/>
      </c>
    </row>
    <row r="171" spans="1:6" x14ac:dyDescent="0.25">
      <c r="A171" s="2"/>
      <c r="B171" s="2"/>
      <c r="E171" t="str">
        <f t="shared" si="4"/>
        <v/>
      </c>
      <c r="F171" t="str">
        <f>IF(ISNA(MATCH(A171,抽獎頁面!$J$6:$J$18,0)),"","已中獎")</f>
        <v/>
      </c>
    </row>
    <row r="172" spans="1:6" x14ac:dyDescent="0.25">
      <c r="A172" s="2"/>
      <c r="B172" s="2"/>
      <c r="E172" t="str">
        <f t="shared" si="4"/>
        <v/>
      </c>
      <c r="F172" t="str">
        <f>IF(ISNA(MATCH(A172,抽獎頁面!$J$6:$J$18,0)),"","已中獎")</f>
        <v/>
      </c>
    </row>
    <row r="173" spans="1:6" x14ac:dyDescent="0.25">
      <c r="A173" s="2"/>
      <c r="B173" s="2"/>
      <c r="E173" t="str">
        <f t="shared" si="4"/>
        <v/>
      </c>
      <c r="F173" t="str">
        <f>IF(ISNA(MATCH(A173,抽獎頁面!$J$6:$J$18,0)),"","已中獎")</f>
        <v/>
      </c>
    </row>
    <row r="174" spans="1:6" x14ac:dyDescent="0.25">
      <c r="A174" s="2"/>
      <c r="B174" s="2"/>
      <c r="E174" t="str">
        <f t="shared" si="4"/>
        <v/>
      </c>
      <c r="F174" t="str">
        <f>IF(ISNA(MATCH(A174,抽獎頁面!$J$6:$J$18,0)),"","已中獎")</f>
        <v/>
      </c>
    </row>
    <row r="175" spans="1:6" x14ac:dyDescent="0.25">
      <c r="A175" s="2"/>
      <c r="B175" s="2"/>
      <c r="E175" t="str">
        <f t="shared" si="4"/>
        <v/>
      </c>
      <c r="F175" t="str">
        <f>IF(ISNA(MATCH(A175,抽獎頁面!$J$6:$J$18,0)),"","已中獎")</f>
        <v/>
      </c>
    </row>
    <row r="176" spans="1:6" x14ac:dyDescent="0.25">
      <c r="A176" s="2"/>
      <c r="B176" s="2"/>
      <c r="E176" t="str">
        <f t="shared" si="4"/>
        <v/>
      </c>
      <c r="F176" t="str">
        <f>IF(ISNA(MATCH(A176,抽獎頁面!$J$6:$J$18,0)),"","已中獎")</f>
        <v/>
      </c>
    </row>
    <row r="177" spans="1:6" x14ac:dyDescent="0.25">
      <c r="A177" s="2"/>
      <c r="B177" s="2"/>
      <c r="E177" t="str">
        <f t="shared" si="4"/>
        <v/>
      </c>
      <c r="F177" t="str">
        <f>IF(ISNA(MATCH(A177,抽獎頁面!$J$6:$J$18,0)),"","已中獎")</f>
        <v/>
      </c>
    </row>
    <row r="178" spans="1:6" x14ac:dyDescent="0.25">
      <c r="A178" s="2"/>
      <c r="B178" s="2"/>
      <c r="E178" t="str">
        <f t="shared" si="4"/>
        <v/>
      </c>
      <c r="F178" t="str">
        <f>IF(ISNA(MATCH(A178,抽獎頁面!$J$6:$J$18,0)),"","已中獎")</f>
        <v/>
      </c>
    </row>
    <row r="179" spans="1:6" x14ac:dyDescent="0.25">
      <c r="A179" s="2"/>
      <c r="B179" s="2"/>
      <c r="E179" t="str">
        <f t="shared" si="4"/>
        <v/>
      </c>
      <c r="F179" t="str">
        <f>IF(ISNA(MATCH(A179,抽獎頁面!$J$6:$J$18,0)),"","已中獎")</f>
        <v/>
      </c>
    </row>
    <row r="180" spans="1:6" x14ac:dyDescent="0.25">
      <c r="A180" s="2"/>
      <c r="B180" s="2"/>
      <c r="E180" t="str">
        <f t="shared" si="4"/>
        <v/>
      </c>
      <c r="F180" t="str">
        <f>IF(ISNA(MATCH(A180,抽獎頁面!$J$6:$J$18,0)),"","已中獎")</f>
        <v/>
      </c>
    </row>
    <row r="181" spans="1:6" x14ac:dyDescent="0.25">
      <c r="A181" s="2"/>
      <c r="B181" s="2"/>
      <c r="E181" t="str">
        <f t="shared" si="4"/>
        <v/>
      </c>
      <c r="F181" t="str">
        <f>IF(ISNA(MATCH(A181,抽獎頁面!$J$6:$J$18,0)),"","已中獎")</f>
        <v/>
      </c>
    </row>
    <row r="182" spans="1:6" x14ac:dyDescent="0.25">
      <c r="A182" s="2"/>
      <c r="B182" s="2"/>
      <c r="E182" t="str">
        <f t="shared" si="4"/>
        <v/>
      </c>
      <c r="F182" t="str">
        <f>IF(ISNA(MATCH(A182,抽獎頁面!$J$6:$J$18,0)),"","已中獎")</f>
        <v/>
      </c>
    </row>
    <row r="183" spans="1:6" x14ac:dyDescent="0.25">
      <c r="A183" s="2"/>
      <c r="B183" s="2"/>
      <c r="E183" t="str">
        <f t="shared" si="4"/>
        <v/>
      </c>
      <c r="F183" t="str">
        <f>IF(ISNA(MATCH(A183,抽獎頁面!$J$6:$J$18,0)),"","已中獎")</f>
        <v/>
      </c>
    </row>
    <row r="184" spans="1:6" x14ac:dyDescent="0.25">
      <c r="A184" s="2"/>
      <c r="B184" s="2"/>
      <c r="E184" t="str">
        <f t="shared" si="4"/>
        <v/>
      </c>
      <c r="F184" t="str">
        <f>IF(ISNA(MATCH(A184,抽獎頁面!$J$6:$J$18,0)),"","已中獎")</f>
        <v/>
      </c>
    </row>
    <row r="185" spans="1:6" x14ac:dyDescent="0.25">
      <c r="A185" s="2"/>
      <c r="B185" s="2"/>
      <c r="E185" t="str">
        <f t="shared" si="4"/>
        <v/>
      </c>
      <c r="F185" t="str">
        <f>IF(ISNA(MATCH(A185,抽獎頁面!$J$6:$J$18,0)),"","已中獎")</f>
        <v/>
      </c>
    </row>
    <row r="186" spans="1:6" x14ac:dyDescent="0.25">
      <c r="A186" s="2"/>
      <c r="B186" s="2"/>
      <c r="E186" t="str">
        <f t="shared" si="4"/>
        <v/>
      </c>
      <c r="F186" t="str">
        <f>IF(ISNA(MATCH(A186,抽獎頁面!$J$6:$J$18,0)),"","已中獎")</f>
        <v/>
      </c>
    </row>
    <row r="187" spans="1:6" x14ac:dyDescent="0.25">
      <c r="A187" s="2"/>
      <c r="B187" s="2"/>
      <c r="E187" t="str">
        <f t="shared" si="4"/>
        <v/>
      </c>
      <c r="F187" t="str">
        <f>IF(ISNA(MATCH(A187,抽獎頁面!$J$6:$J$18,0)),"","已中獎")</f>
        <v/>
      </c>
    </row>
    <row r="188" spans="1:6" x14ac:dyDescent="0.25">
      <c r="A188" s="2"/>
      <c r="B188" s="2"/>
      <c r="E188" t="str">
        <f t="shared" si="4"/>
        <v/>
      </c>
      <c r="F188" t="str">
        <f>IF(ISNA(MATCH(A188,抽獎頁面!$J$6:$J$18,0)),"","已中獎")</f>
        <v/>
      </c>
    </row>
    <row r="189" spans="1:6" x14ac:dyDescent="0.25">
      <c r="A189" s="2"/>
      <c r="B189" s="2"/>
      <c r="E189" t="str">
        <f t="shared" si="4"/>
        <v/>
      </c>
      <c r="F189" t="str">
        <f>IF(ISNA(MATCH(A189,抽獎頁面!$J$6:$J$18,0)),"","已中獎")</f>
        <v/>
      </c>
    </row>
    <row r="190" spans="1:6" x14ac:dyDescent="0.25">
      <c r="A190" s="2"/>
      <c r="B190" s="2"/>
      <c r="E190" t="str">
        <f t="shared" si="4"/>
        <v/>
      </c>
      <c r="F190" t="str">
        <f>IF(ISNA(MATCH(A190,抽獎頁面!$J$6:$J$18,0)),"","已中獎")</f>
        <v/>
      </c>
    </row>
    <row r="191" spans="1:6" x14ac:dyDescent="0.25">
      <c r="A191" s="2"/>
      <c r="B191" s="2"/>
      <c r="E191" t="str">
        <f t="shared" si="4"/>
        <v/>
      </c>
      <c r="F191" t="str">
        <f>IF(ISNA(MATCH(A191,抽獎頁面!$J$6:$J$18,0)),"","已中獎")</f>
        <v/>
      </c>
    </row>
    <row r="192" spans="1:6" x14ac:dyDescent="0.25">
      <c r="A192" s="2"/>
      <c r="B192" s="2"/>
      <c r="E192" t="str">
        <f t="shared" si="4"/>
        <v/>
      </c>
      <c r="F192" t="str">
        <f>IF(ISNA(MATCH(A192,抽獎頁面!$J$6:$J$18,0)),"","已中獎")</f>
        <v/>
      </c>
    </row>
    <row r="193" spans="1:6" x14ac:dyDescent="0.25">
      <c r="A193" s="2"/>
      <c r="B193" s="2"/>
      <c r="E193" t="str">
        <f t="shared" si="4"/>
        <v/>
      </c>
      <c r="F193" t="str">
        <f>IF(ISNA(MATCH(A193,抽獎頁面!$J$6:$J$18,0)),"","已中獎")</f>
        <v/>
      </c>
    </row>
    <row r="194" spans="1:6" x14ac:dyDescent="0.25">
      <c r="A194" s="2"/>
      <c r="B194" s="2"/>
      <c r="E194" t="str">
        <f t="shared" si="4"/>
        <v/>
      </c>
      <c r="F194" t="str">
        <f>IF(ISNA(MATCH(A194,抽獎頁面!$J$6:$J$18,0)),"","已中獎")</f>
        <v/>
      </c>
    </row>
    <row r="195" spans="1:6" x14ac:dyDescent="0.25">
      <c r="A195" s="2"/>
      <c r="B195" s="2"/>
      <c r="E195" t="str">
        <f t="shared" ref="E195:E258" si="5">IF(D195=1,"中獎囉","")</f>
        <v/>
      </c>
      <c r="F195" t="str">
        <f>IF(ISNA(MATCH(A195,抽獎頁面!$J$6:$J$18,0)),"","已中獎")</f>
        <v/>
      </c>
    </row>
    <row r="196" spans="1:6" x14ac:dyDescent="0.25">
      <c r="A196" s="2"/>
      <c r="B196" s="2"/>
      <c r="E196" t="str">
        <f t="shared" si="5"/>
        <v/>
      </c>
      <c r="F196" t="str">
        <f>IF(ISNA(MATCH(A196,抽獎頁面!$J$6:$J$18,0)),"","已中獎")</f>
        <v/>
      </c>
    </row>
    <row r="197" spans="1:6" x14ac:dyDescent="0.25">
      <c r="A197" s="2"/>
      <c r="B197" s="2"/>
      <c r="E197" t="str">
        <f t="shared" si="5"/>
        <v/>
      </c>
      <c r="F197" t="str">
        <f>IF(ISNA(MATCH(A197,抽獎頁面!$J$6:$J$18,0)),"","已中獎")</f>
        <v/>
      </c>
    </row>
    <row r="198" spans="1:6" x14ac:dyDescent="0.25">
      <c r="A198" s="2"/>
      <c r="B198" s="2"/>
      <c r="E198" t="str">
        <f t="shared" si="5"/>
        <v/>
      </c>
      <c r="F198" t="str">
        <f>IF(ISNA(MATCH(A198,抽獎頁面!$J$6:$J$18,0)),"","已中獎")</f>
        <v/>
      </c>
    </row>
    <row r="199" spans="1:6" x14ac:dyDescent="0.25">
      <c r="A199" s="2"/>
      <c r="B199" s="2"/>
      <c r="E199" t="str">
        <f t="shared" si="5"/>
        <v/>
      </c>
      <c r="F199" t="str">
        <f>IF(ISNA(MATCH(A199,抽獎頁面!$J$6:$J$18,0)),"","已中獎")</f>
        <v/>
      </c>
    </row>
    <row r="200" spans="1:6" x14ac:dyDescent="0.25">
      <c r="A200" s="2"/>
      <c r="B200" s="2"/>
      <c r="E200" t="str">
        <f t="shared" si="5"/>
        <v/>
      </c>
      <c r="F200" t="str">
        <f>IF(ISNA(MATCH(A200,抽獎頁面!$J$6:$J$18,0)),"","已中獎")</f>
        <v/>
      </c>
    </row>
    <row r="201" spans="1:6" x14ac:dyDescent="0.25">
      <c r="A201" s="2"/>
      <c r="B201" s="2"/>
      <c r="E201" t="str">
        <f t="shared" si="5"/>
        <v/>
      </c>
      <c r="F201" t="str">
        <f>IF(ISNA(MATCH(A201,抽獎頁面!$J$6:$J$18,0)),"","已中獎")</f>
        <v/>
      </c>
    </row>
    <row r="202" spans="1:6" x14ac:dyDescent="0.25">
      <c r="A202" s="2"/>
      <c r="B202" s="2"/>
      <c r="E202" t="str">
        <f t="shared" si="5"/>
        <v/>
      </c>
      <c r="F202" t="str">
        <f>IF(ISNA(MATCH(A202,抽獎頁面!$J$6:$J$18,0)),"","已中獎")</f>
        <v/>
      </c>
    </row>
    <row r="203" spans="1:6" x14ac:dyDescent="0.25">
      <c r="A203" s="2"/>
      <c r="B203" s="2"/>
      <c r="E203" t="str">
        <f t="shared" si="5"/>
        <v/>
      </c>
      <c r="F203" t="str">
        <f>IF(ISNA(MATCH(A203,抽獎頁面!$J$6:$J$18,0)),"","已中獎")</f>
        <v/>
      </c>
    </row>
    <row r="204" spans="1:6" x14ac:dyDescent="0.25">
      <c r="A204" s="2"/>
      <c r="B204" s="2"/>
      <c r="E204" t="str">
        <f t="shared" si="5"/>
        <v/>
      </c>
      <c r="F204" t="str">
        <f>IF(ISNA(MATCH(A204,抽獎頁面!$J$6:$J$18,0)),"","已中獎")</f>
        <v/>
      </c>
    </row>
    <row r="205" spans="1:6" x14ac:dyDescent="0.25">
      <c r="A205" s="2"/>
      <c r="B205" s="2"/>
      <c r="E205" t="str">
        <f t="shared" si="5"/>
        <v/>
      </c>
      <c r="F205" t="str">
        <f>IF(ISNA(MATCH(A205,抽獎頁面!$J$6:$J$18,0)),"","已中獎")</f>
        <v/>
      </c>
    </row>
    <row r="206" spans="1:6" x14ac:dyDescent="0.25">
      <c r="A206" s="2"/>
      <c r="B206" s="2"/>
      <c r="E206" t="str">
        <f t="shared" si="5"/>
        <v/>
      </c>
      <c r="F206" t="str">
        <f>IF(ISNA(MATCH(A206,抽獎頁面!$J$6:$J$18,0)),"","已中獎")</f>
        <v/>
      </c>
    </row>
    <row r="207" spans="1:6" x14ac:dyDescent="0.25">
      <c r="A207" s="2"/>
      <c r="B207" s="2"/>
      <c r="E207" t="str">
        <f t="shared" si="5"/>
        <v/>
      </c>
      <c r="F207" t="str">
        <f>IF(ISNA(MATCH(A207,抽獎頁面!$J$6:$J$18,0)),"","已中獎")</f>
        <v/>
      </c>
    </row>
    <row r="208" spans="1:6" x14ac:dyDescent="0.25">
      <c r="A208" s="2"/>
      <c r="B208" s="2"/>
      <c r="E208" t="str">
        <f t="shared" si="5"/>
        <v/>
      </c>
      <c r="F208" t="str">
        <f>IF(ISNA(MATCH(A208,抽獎頁面!$J$6:$J$18,0)),"","已中獎")</f>
        <v/>
      </c>
    </row>
    <row r="209" spans="1:6" x14ac:dyDescent="0.25">
      <c r="A209" s="2"/>
      <c r="B209" s="2"/>
      <c r="E209" t="str">
        <f t="shared" si="5"/>
        <v/>
      </c>
      <c r="F209" t="str">
        <f>IF(ISNA(MATCH(A209,抽獎頁面!$J$6:$J$18,0)),"","已中獎")</f>
        <v/>
      </c>
    </row>
    <row r="210" spans="1:6" x14ac:dyDescent="0.25">
      <c r="A210" s="2"/>
      <c r="B210" s="2"/>
      <c r="E210" t="str">
        <f t="shared" si="5"/>
        <v/>
      </c>
      <c r="F210" t="str">
        <f>IF(ISNA(MATCH(A210,抽獎頁面!$J$6:$J$18,0)),"","已中獎")</f>
        <v/>
      </c>
    </row>
    <row r="211" spans="1:6" x14ac:dyDescent="0.25">
      <c r="A211" s="2"/>
      <c r="B211" s="2"/>
      <c r="E211" t="str">
        <f t="shared" si="5"/>
        <v/>
      </c>
      <c r="F211" t="str">
        <f>IF(ISNA(MATCH(A211,抽獎頁面!$J$6:$J$18,0)),"","已中獎")</f>
        <v/>
      </c>
    </row>
    <row r="212" spans="1:6" x14ac:dyDescent="0.25">
      <c r="A212" s="2"/>
      <c r="B212" s="2"/>
      <c r="E212" t="str">
        <f t="shared" si="5"/>
        <v/>
      </c>
      <c r="F212" t="str">
        <f>IF(ISNA(MATCH(A212,抽獎頁面!$J$6:$J$18,0)),"","已中獎")</f>
        <v/>
      </c>
    </row>
    <row r="213" spans="1:6" x14ac:dyDescent="0.25">
      <c r="A213" s="2"/>
      <c r="B213" s="2"/>
      <c r="E213" t="str">
        <f t="shared" si="5"/>
        <v/>
      </c>
      <c r="F213" t="str">
        <f>IF(ISNA(MATCH(A213,抽獎頁面!$J$6:$J$18,0)),"","已中獎")</f>
        <v/>
      </c>
    </row>
    <row r="214" spans="1:6" x14ac:dyDescent="0.25">
      <c r="A214" s="2"/>
      <c r="B214" s="2"/>
      <c r="E214" t="str">
        <f t="shared" si="5"/>
        <v/>
      </c>
      <c r="F214" t="str">
        <f>IF(ISNA(MATCH(A214,抽獎頁面!$J$6:$J$18,0)),"","已中獎")</f>
        <v/>
      </c>
    </row>
    <row r="215" spans="1:6" x14ac:dyDescent="0.25">
      <c r="A215" s="2"/>
      <c r="B215" s="2"/>
      <c r="E215" t="str">
        <f t="shared" si="5"/>
        <v/>
      </c>
      <c r="F215" t="str">
        <f>IF(ISNA(MATCH(A215,抽獎頁面!$J$6:$J$18,0)),"","已中獎")</f>
        <v/>
      </c>
    </row>
    <row r="216" spans="1:6" x14ac:dyDescent="0.25">
      <c r="A216" s="2"/>
      <c r="B216" s="2"/>
      <c r="E216" t="str">
        <f t="shared" si="5"/>
        <v/>
      </c>
      <c r="F216" t="str">
        <f>IF(ISNA(MATCH(A216,抽獎頁面!$J$6:$J$18,0)),"","已中獎")</f>
        <v/>
      </c>
    </row>
    <row r="217" spans="1:6" x14ac:dyDescent="0.25">
      <c r="A217" s="2"/>
      <c r="B217" s="2"/>
      <c r="E217" t="str">
        <f t="shared" si="5"/>
        <v/>
      </c>
      <c r="F217" t="str">
        <f>IF(ISNA(MATCH(A217,抽獎頁面!$J$6:$J$18,0)),"","已中獎")</f>
        <v/>
      </c>
    </row>
    <row r="218" spans="1:6" x14ac:dyDescent="0.25">
      <c r="A218" s="2"/>
      <c r="B218" s="2"/>
      <c r="E218" t="str">
        <f t="shared" si="5"/>
        <v/>
      </c>
      <c r="F218" t="str">
        <f>IF(ISNA(MATCH(A218,抽獎頁面!$J$6:$J$18,0)),"","已中獎")</f>
        <v/>
      </c>
    </row>
    <row r="219" spans="1:6" x14ac:dyDescent="0.25">
      <c r="A219" s="2"/>
      <c r="B219" s="2"/>
      <c r="E219" t="str">
        <f t="shared" si="5"/>
        <v/>
      </c>
      <c r="F219" t="str">
        <f>IF(ISNA(MATCH(A219,抽獎頁面!$J$6:$J$18,0)),"","已中獎")</f>
        <v/>
      </c>
    </row>
    <row r="220" spans="1:6" x14ac:dyDescent="0.25">
      <c r="A220" s="2"/>
      <c r="B220" s="2"/>
      <c r="E220" t="str">
        <f t="shared" si="5"/>
        <v/>
      </c>
      <c r="F220" t="str">
        <f>IF(ISNA(MATCH(A220,抽獎頁面!$J$6:$J$18,0)),"","已中獎")</f>
        <v/>
      </c>
    </row>
    <row r="221" spans="1:6" x14ac:dyDescent="0.25">
      <c r="A221" s="2"/>
      <c r="B221" s="2"/>
      <c r="E221" t="str">
        <f t="shared" si="5"/>
        <v/>
      </c>
      <c r="F221" t="str">
        <f>IF(ISNA(MATCH(A221,抽獎頁面!$J$6:$J$18,0)),"","已中獎")</f>
        <v/>
      </c>
    </row>
    <row r="222" spans="1:6" x14ac:dyDescent="0.25">
      <c r="A222" s="2"/>
      <c r="B222" s="2"/>
      <c r="E222" t="str">
        <f t="shared" si="5"/>
        <v/>
      </c>
      <c r="F222" t="str">
        <f>IF(ISNA(MATCH(A222,抽獎頁面!$J$6:$J$18,0)),"","已中獎")</f>
        <v/>
      </c>
    </row>
    <row r="223" spans="1:6" x14ac:dyDescent="0.25">
      <c r="A223" s="2"/>
      <c r="B223" s="2"/>
      <c r="E223" t="str">
        <f t="shared" si="5"/>
        <v/>
      </c>
      <c r="F223" t="str">
        <f>IF(ISNA(MATCH(A223,抽獎頁面!$J$6:$J$18,0)),"","已中獎")</f>
        <v/>
      </c>
    </row>
    <row r="224" spans="1:6" x14ac:dyDescent="0.25">
      <c r="A224" s="2"/>
      <c r="B224" s="2"/>
      <c r="E224" t="str">
        <f t="shared" si="5"/>
        <v/>
      </c>
      <c r="F224" t="str">
        <f>IF(ISNA(MATCH(A224,抽獎頁面!$J$6:$J$18,0)),"","已中獎")</f>
        <v/>
      </c>
    </row>
    <row r="225" spans="1:6" x14ac:dyDescent="0.25">
      <c r="A225" s="2"/>
      <c r="B225" s="2"/>
      <c r="E225" t="str">
        <f t="shared" si="5"/>
        <v/>
      </c>
      <c r="F225" t="str">
        <f>IF(ISNA(MATCH(A225,抽獎頁面!$J$6:$J$18,0)),"","已中獎")</f>
        <v/>
      </c>
    </row>
    <row r="226" spans="1:6" x14ac:dyDescent="0.25">
      <c r="A226" s="2"/>
      <c r="B226" s="2"/>
      <c r="E226" t="str">
        <f t="shared" si="5"/>
        <v/>
      </c>
      <c r="F226" t="str">
        <f>IF(ISNA(MATCH(A226,抽獎頁面!$J$6:$J$18,0)),"","已中獎")</f>
        <v/>
      </c>
    </row>
    <row r="227" spans="1:6" x14ac:dyDescent="0.25">
      <c r="A227" s="2"/>
      <c r="B227" s="2"/>
      <c r="E227" t="str">
        <f t="shared" si="5"/>
        <v/>
      </c>
      <c r="F227" t="str">
        <f>IF(ISNA(MATCH(A227,抽獎頁面!$J$6:$J$18,0)),"","已中獎")</f>
        <v/>
      </c>
    </row>
    <row r="228" spans="1:6" x14ac:dyDescent="0.25">
      <c r="A228" s="2"/>
      <c r="B228" s="2"/>
      <c r="E228" t="str">
        <f t="shared" si="5"/>
        <v/>
      </c>
      <c r="F228" t="str">
        <f>IF(ISNA(MATCH(A228,抽獎頁面!$J$6:$J$18,0)),"","已中獎")</f>
        <v/>
      </c>
    </row>
    <row r="229" spans="1:6" x14ac:dyDescent="0.25">
      <c r="A229" s="2"/>
      <c r="B229" s="2"/>
      <c r="E229" t="str">
        <f t="shared" si="5"/>
        <v/>
      </c>
      <c r="F229" t="str">
        <f>IF(ISNA(MATCH(A229,抽獎頁面!$J$6:$J$18,0)),"","已中獎")</f>
        <v/>
      </c>
    </row>
    <row r="230" spans="1:6" x14ac:dyDescent="0.25">
      <c r="A230" s="2"/>
      <c r="B230" s="2"/>
      <c r="E230" t="str">
        <f t="shared" si="5"/>
        <v/>
      </c>
      <c r="F230" t="str">
        <f>IF(ISNA(MATCH(A230,抽獎頁面!$J$6:$J$18,0)),"","已中獎")</f>
        <v/>
      </c>
    </row>
    <row r="231" spans="1:6" x14ac:dyDescent="0.25">
      <c r="A231" s="2"/>
      <c r="B231" s="2"/>
      <c r="E231" t="str">
        <f t="shared" si="5"/>
        <v/>
      </c>
      <c r="F231" t="str">
        <f>IF(ISNA(MATCH(A231,抽獎頁面!$J$6:$J$18,0)),"","已中獎")</f>
        <v/>
      </c>
    </row>
    <row r="232" spans="1:6" x14ac:dyDescent="0.25">
      <c r="A232" s="2"/>
      <c r="B232" s="2"/>
      <c r="E232" t="str">
        <f t="shared" si="5"/>
        <v/>
      </c>
      <c r="F232" t="str">
        <f>IF(ISNA(MATCH(A232,抽獎頁面!$J$6:$J$18,0)),"","已中獎")</f>
        <v/>
      </c>
    </row>
    <row r="233" spans="1:6" x14ac:dyDescent="0.25">
      <c r="A233" s="2"/>
      <c r="B233" s="2"/>
      <c r="E233" t="str">
        <f t="shared" si="5"/>
        <v/>
      </c>
      <c r="F233" t="str">
        <f>IF(ISNA(MATCH(A233,抽獎頁面!$J$6:$J$18,0)),"","已中獎")</f>
        <v/>
      </c>
    </row>
    <row r="234" spans="1:6" x14ac:dyDescent="0.25">
      <c r="A234" s="2"/>
      <c r="B234" s="2"/>
      <c r="E234" t="str">
        <f t="shared" si="5"/>
        <v/>
      </c>
      <c r="F234" t="str">
        <f>IF(ISNA(MATCH(A234,抽獎頁面!$J$6:$J$18,0)),"","已中獎")</f>
        <v/>
      </c>
    </row>
    <row r="235" spans="1:6" x14ac:dyDescent="0.25">
      <c r="A235" s="2"/>
      <c r="B235" s="2"/>
      <c r="E235" t="str">
        <f t="shared" si="5"/>
        <v/>
      </c>
      <c r="F235" t="str">
        <f>IF(ISNA(MATCH(A235,抽獎頁面!$J$6:$J$18,0)),"","已中獎")</f>
        <v/>
      </c>
    </row>
    <row r="236" spans="1:6" x14ac:dyDescent="0.25">
      <c r="A236" s="2"/>
      <c r="B236" s="2"/>
      <c r="E236" t="str">
        <f t="shared" si="5"/>
        <v/>
      </c>
      <c r="F236" t="str">
        <f>IF(ISNA(MATCH(A236,抽獎頁面!$J$6:$J$18,0)),"","已中獎")</f>
        <v/>
      </c>
    </row>
    <row r="237" spans="1:6" x14ac:dyDescent="0.25">
      <c r="A237" s="2"/>
      <c r="B237" s="2"/>
      <c r="E237" t="str">
        <f t="shared" si="5"/>
        <v/>
      </c>
      <c r="F237" t="str">
        <f>IF(ISNA(MATCH(A237,抽獎頁面!$J$6:$J$18,0)),"","已中獎")</f>
        <v/>
      </c>
    </row>
    <row r="238" spans="1:6" x14ac:dyDescent="0.25">
      <c r="A238" s="2"/>
      <c r="B238" s="2"/>
      <c r="E238" t="str">
        <f t="shared" si="5"/>
        <v/>
      </c>
      <c r="F238" t="str">
        <f>IF(ISNA(MATCH(A238,抽獎頁面!$J$6:$J$18,0)),"","已中獎")</f>
        <v/>
      </c>
    </row>
    <row r="239" spans="1:6" x14ac:dyDescent="0.25">
      <c r="A239" s="2"/>
      <c r="B239" s="2"/>
      <c r="E239" t="str">
        <f t="shared" si="5"/>
        <v/>
      </c>
      <c r="F239" t="str">
        <f>IF(ISNA(MATCH(A239,抽獎頁面!$J$6:$J$18,0)),"","已中獎")</f>
        <v/>
      </c>
    </row>
    <row r="240" spans="1:6" x14ac:dyDescent="0.25">
      <c r="A240" s="2"/>
      <c r="B240" s="2"/>
      <c r="E240" t="str">
        <f t="shared" si="5"/>
        <v/>
      </c>
      <c r="F240" t="str">
        <f>IF(ISNA(MATCH(A240,抽獎頁面!$J$6:$J$18,0)),"","已中獎")</f>
        <v/>
      </c>
    </row>
    <row r="241" spans="1:6" x14ac:dyDescent="0.25">
      <c r="A241" s="2"/>
      <c r="B241" s="2"/>
      <c r="E241" t="str">
        <f t="shared" si="5"/>
        <v/>
      </c>
      <c r="F241" t="str">
        <f>IF(ISNA(MATCH(A241,抽獎頁面!$J$6:$J$18,0)),"","已中獎")</f>
        <v/>
      </c>
    </row>
    <row r="242" spans="1:6" x14ac:dyDescent="0.25">
      <c r="A242" s="2"/>
      <c r="B242" s="2"/>
      <c r="E242" t="str">
        <f t="shared" si="5"/>
        <v/>
      </c>
      <c r="F242" t="str">
        <f>IF(ISNA(MATCH(A242,抽獎頁面!$J$6:$J$18,0)),"","已中獎")</f>
        <v/>
      </c>
    </row>
    <row r="243" spans="1:6" x14ac:dyDescent="0.25">
      <c r="A243" s="2"/>
      <c r="B243" s="2"/>
      <c r="E243" t="str">
        <f t="shared" si="5"/>
        <v/>
      </c>
      <c r="F243" t="str">
        <f>IF(ISNA(MATCH(A243,抽獎頁面!$J$6:$J$18,0)),"","已中獎")</f>
        <v/>
      </c>
    </row>
    <row r="244" spans="1:6" x14ac:dyDescent="0.25">
      <c r="A244" s="2"/>
      <c r="B244" s="2"/>
      <c r="E244" t="str">
        <f t="shared" si="5"/>
        <v/>
      </c>
      <c r="F244" t="str">
        <f>IF(ISNA(MATCH(A244,抽獎頁面!$J$6:$J$18,0)),"","已中獎")</f>
        <v/>
      </c>
    </row>
    <row r="245" spans="1:6" x14ac:dyDescent="0.25">
      <c r="A245" s="2"/>
      <c r="B245" s="2"/>
      <c r="E245" t="str">
        <f t="shared" si="5"/>
        <v/>
      </c>
      <c r="F245" t="str">
        <f>IF(ISNA(MATCH(A245,抽獎頁面!$J$6:$J$18,0)),"","已中獎")</f>
        <v/>
      </c>
    </row>
    <row r="246" spans="1:6" x14ac:dyDescent="0.25">
      <c r="A246" s="2"/>
      <c r="B246" s="2"/>
      <c r="E246" t="str">
        <f t="shared" si="5"/>
        <v/>
      </c>
      <c r="F246" t="str">
        <f>IF(ISNA(MATCH(A246,抽獎頁面!$J$6:$J$18,0)),"","已中獎")</f>
        <v/>
      </c>
    </row>
    <row r="247" spans="1:6" x14ac:dyDescent="0.25">
      <c r="A247" s="2"/>
      <c r="B247" s="2"/>
      <c r="E247" t="str">
        <f t="shared" si="5"/>
        <v/>
      </c>
      <c r="F247" t="str">
        <f>IF(ISNA(MATCH(A247,抽獎頁面!$J$6:$J$18,0)),"","已中獎")</f>
        <v/>
      </c>
    </row>
    <row r="248" spans="1:6" x14ac:dyDescent="0.25">
      <c r="A248" s="2"/>
      <c r="B248" s="2"/>
      <c r="E248" t="str">
        <f t="shared" si="5"/>
        <v/>
      </c>
      <c r="F248" t="str">
        <f>IF(ISNA(MATCH(A248,抽獎頁面!$J$6:$J$18,0)),"","已中獎")</f>
        <v/>
      </c>
    </row>
    <row r="249" spans="1:6" x14ac:dyDescent="0.25">
      <c r="A249" s="2"/>
      <c r="B249" s="2"/>
      <c r="E249" t="str">
        <f t="shared" si="5"/>
        <v/>
      </c>
      <c r="F249" t="str">
        <f>IF(ISNA(MATCH(A249,抽獎頁面!$J$6:$J$18,0)),"","已中獎")</f>
        <v/>
      </c>
    </row>
    <row r="250" spans="1:6" x14ac:dyDescent="0.25">
      <c r="A250" s="2"/>
      <c r="B250" s="2"/>
      <c r="E250" t="str">
        <f t="shared" si="5"/>
        <v/>
      </c>
      <c r="F250" t="str">
        <f>IF(ISNA(MATCH(A250,抽獎頁面!$J$6:$J$18,0)),"","已中獎")</f>
        <v/>
      </c>
    </row>
    <row r="251" spans="1:6" x14ac:dyDescent="0.25">
      <c r="A251" s="2"/>
      <c r="B251" s="2"/>
      <c r="E251" t="str">
        <f t="shared" si="5"/>
        <v/>
      </c>
      <c r="F251" t="str">
        <f>IF(ISNA(MATCH(A251,抽獎頁面!$J$6:$J$18,0)),"","已中獎")</f>
        <v/>
      </c>
    </row>
    <row r="252" spans="1:6" x14ac:dyDescent="0.25">
      <c r="A252" s="2"/>
      <c r="B252" s="2"/>
      <c r="E252" t="str">
        <f t="shared" si="5"/>
        <v/>
      </c>
      <c r="F252" t="str">
        <f>IF(ISNA(MATCH(A252,抽獎頁面!$J$6:$J$18,0)),"","已中獎")</f>
        <v/>
      </c>
    </row>
    <row r="253" spans="1:6" x14ac:dyDescent="0.25">
      <c r="A253" s="2"/>
      <c r="B253" s="2"/>
      <c r="E253" t="str">
        <f t="shared" si="5"/>
        <v/>
      </c>
      <c r="F253" t="str">
        <f>IF(ISNA(MATCH(A253,抽獎頁面!$J$6:$J$18,0)),"","已中獎")</f>
        <v/>
      </c>
    </row>
    <row r="254" spans="1:6" x14ac:dyDescent="0.25">
      <c r="A254" s="2"/>
      <c r="B254" s="2"/>
      <c r="E254" t="str">
        <f t="shared" si="5"/>
        <v/>
      </c>
      <c r="F254" t="str">
        <f>IF(ISNA(MATCH(A254,抽獎頁面!$J$6:$J$18,0)),"","已中獎")</f>
        <v/>
      </c>
    </row>
    <row r="255" spans="1:6" x14ac:dyDescent="0.25">
      <c r="A255" s="2"/>
      <c r="B255" s="2"/>
      <c r="E255" t="str">
        <f t="shared" si="5"/>
        <v/>
      </c>
      <c r="F255" t="str">
        <f>IF(ISNA(MATCH(A255,抽獎頁面!$J$6:$J$18,0)),"","已中獎")</f>
        <v/>
      </c>
    </row>
    <row r="256" spans="1:6" x14ac:dyDescent="0.25">
      <c r="A256" s="2"/>
      <c r="B256" s="2"/>
      <c r="E256" t="str">
        <f t="shared" si="5"/>
        <v/>
      </c>
      <c r="F256" t="str">
        <f>IF(ISNA(MATCH(A256,抽獎頁面!$J$6:$J$18,0)),"","已中獎")</f>
        <v/>
      </c>
    </row>
    <row r="257" spans="1:6" x14ac:dyDescent="0.25">
      <c r="A257" s="2"/>
      <c r="B257" s="2"/>
      <c r="E257" t="str">
        <f t="shared" si="5"/>
        <v/>
      </c>
      <c r="F257" t="str">
        <f>IF(ISNA(MATCH(A257,抽獎頁面!$J$6:$J$18,0)),"","已中獎")</f>
        <v/>
      </c>
    </row>
    <row r="258" spans="1:6" x14ac:dyDescent="0.25">
      <c r="A258" s="2"/>
      <c r="B258" s="2"/>
      <c r="E258" t="str">
        <f t="shared" si="5"/>
        <v/>
      </c>
      <c r="F258" t="str">
        <f>IF(ISNA(MATCH(A258,抽獎頁面!$J$6:$J$18,0)),"","已中獎")</f>
        <v/>
      </c>
    </row>
    <row r="259" spans="1:6" x14ac:dyDescent="0.25">
      <c r="A259" s="2"/>
      <c r="B259" s="2"/>
      <c r="E259" t="str">
        <f t="shared" ref="E259:E322" si="6">IF(D259=1,"中獎囉","")</f>
        <v/>
      </c>
      <c r="F259" t="str">
        <f>IF(ISNA(MATCH(A259,抽獎頁面!$J$6:$J$18,0)),"","已中獎")</f>
        <v/>
      </c>
    </row>
    <row r="260" spans="1:6" x14ac:dyDescent="0.25">
      <c r="A260" s="2"/>
      <c r="B260" s="2"/>
      <c r="E260" t="str">
        <f t="shared" si="6"/>
        <v/>
      </c>
      <c r="F260" t="str">
        <f>IF(ISNA(MATCH(A260,抽獎頁面!$J$6:$J$18,0)),"","已中獎")</f>
        <v/>
      </c>
    </row>
    <row r="261" spans="1:6" x14ac:dyDescent="0.25">
      <c r="A261" s="2"/>
      <c r="B261" s="2"/>
      <c r="E261" t="str">
        <f t="shared" si="6"/>
        <v/>
      </c>
      <c r="F261" t="str">
        <f>IF(ISNA(MATCH(A261,抽獎頁面!$J$6:$J$18,0)),"","已中獎")</f>
        <v/>
      </c>
    </row>
    <row r="262" spans="1:6" x14ac:dyDescent="0.25">
      <c r="A262" s="2"/>
      <c r="B262" s="2"/>
      <c r="E262" t="str">
        <f t="shared" si="6"/>
        <v/>
      </c>
      <c r="F262" t="str">
        <f>IF(ISNA(MATCH(A262,抽獎頁面!$J$6:$J$18,0)),"","已中獎")</f>
        <v/>
      </c>
    </row>
    <row r="263" spans="1:6" x14ac:dyDescent="0.25">
      <c r="A263" s="2"/>
      <c r="B263" s="2"/>
      <c r="E263" t="str">
        <f t="shared" si="6"/>
        <v/>
      </c>
      <c r="F263" t="str">
        <f>IF(ISNA(MATCH(A263,抽獎頁面!$J$6:$J$18,0)),"","已中獎")</f>
        <v/>
      </c>
    </row>
    <row r="264" spans="1:6" x14ac:dyDescent="0.25">
      <c r="A264" s="2"/>
      <c r="B264" s="2"/>
      <c r="E264" t="str">
        <f t="shared" si="6"/>
        <v/>
      </c>
      <c r="F264" t="str">
        <f>IF(ISNA(MATCH(A264,抽獎頁面!$J$6:$J$18,0)),"","已中獎")</f>
        <v/>
      </c>
    </row>
    <row r="265" spans="1:6" x14ac:dyDescent="0.25">
      <c r="A265" s="2"/>
      <c r="B265" s="2"/>
      <c r="E265" t="str">
        <f t="shared" si="6"/>
        <v/>
      </c>
      <c r="F265" t="str">
        <f>IF(ISNA(MATCH(A265,抽獎頁面!$J$6:$J$18,0)),"","已中獎")</f>
        <v/>
      </c>
    </row>
    <row r="266" spans="1:6" x14ac:dyDescent="0.25">
      <c r="A266" s="2"/>
      <c r="B266" s="2"/>
      <c r="E266" t="str">
        <f t="shared" si="6"/>
        <v/>
      </c>
      <c r="F266" t="str">
        <f>IF(ISNA(MATCH(A266,抽獎頁面!$J$6:$J$18,0)),"","已中獎")</f>
        <v/>
      </c>
    </row>
    <row r="267" spans="1:6" x14ac:dyDescent="0.25">
      <c r="A267" s="2"/>
      <c r="B267" s="2"/>
      <c r="E267" t="str">
        <f t="shared" si="6"/>
        <v/>
      </c>
      <c r="F267" t="str">
        <f>IF(ISNA(MATCH(A267,抽獎頁面!$J$6:$J$18,0)),"","已中獎")</f>
        <v/>
      </c>
    </row>
    <row r="268" spans="1:6" x14ac:dyDescent="0.25">
      <c r="A268" s="2"/>
      <c r="B268" s="2"/>
      <c r="E268" t="str">
        <f t="shared" si="6"/>
        <v/>
      </c>
      <c r="F268" t="str">
        <f>IF(ISNA(MATCH(A268,抽獎頁面!$J$6:$J$18,0)),"","已中獎")</f>
        <v/>
      </c>
    </row>
    <row r="269" spans="1:6" x14ac:dyDescent="0.25">
      <c r="A269" s="2"/>
      <c r="B269" s="2"/>
      <c r="E269" t="str">
        <f t="shared" si="6"/>
        <v/>
      </c>
      <c r="F269" t="str">
        <f>IF(ISNA(MATCH(A269,抽獎頁面!$J$6:$J$18,0)),"","已中獎")</f>
        <v/>
      </c>
    </row>
    <row r="270" spans="1:6" x14ac:dyDescent="0.25">
      <c r="A270" s="2"/>
      <c r="B270" s="2"/>
      <c r="E270" t="str">
        <f t="shared" si="6"/>
        <v/>
      </c>
      <c r="F270" t="str">
        <f>IF(ISNA(MATCH(A270,抽獎頁面!$J$6:$J$18,0)),"","已中獎")</f>
        <v/>
      </c>
    </row>
    <row r="271" spans="1:6" x14ac:dyDescent="0.25">
      <c r="A271" s="2"/>
      <c r="B271" s="2"/>
      <c r="E271" t="str">
        <f t="shared" si="6"/>
        <v/>
      </c>
      <c r="F271" t="str">
        <f>IF(ISNA(MATCH(A271,抽獎頁面!$J$6:$J$18,0)),"","已中獎")</f>
        <v/>
      </c>
    </row>
    <row r="272" spans="1:6" x14ac:dyDescent="0.25">
      <c r="A272" s="2"/>
      <c r="B272" s="2"/>
      <c r="E272" t="str">
        <f t="shared" si="6"/>
        <v/>
      </c>
      <c r="F272" t="str">
        <f>IF(ISNA(MATCH(A272,抽獎頁面!$J$6:$J$18,0)),"","已中獎")</f>
        <v/>
      </c>
    </row>
    <row r="273" spans="1:6" x14ac:dyDescent="0.25">
      <c r="A273" s="2"/>
      <c r="B273" s="2"/>
      <c r="E273" t="str">
        <f t="shared" si="6"/>
        <v/>
      </c>
      <c r="F273" t="str">
        <f>IF(ISNA(MATCH(A273,抽獎頁面!$J$6:$J$18,0)),"","已中獎")</f>
        <v/>
      </c>
    </row>
    <row r="274" spans="1:6" x14ac:dyDescent="0.25">
      <c r="A274" s="2"/>
      <c r="B274" s="2"/>
      <c r="E274" t="str">
        <f t="shared" si="6"/>
        <v/>
      </c>
      <c r="F274" t="str">
        <f>IF(ISNA(MATCH(A274,抽獎頁面!$J$6:$J$18,0)),"","已中獎")</f>
        <v/>
      </c>
    </row>
    <row r="275" spans="1:6" x14ac:dyDescent="0.25">
      <c r="A275" s="2"/>
      <c r="B275" s="2"/>
      <c r="E275" t="str">
        <f t="shared" si="6"/>
        <v/>
      </c>
      <c r="F275" t="str">
        <f>IF(ISNA(MATCH(A275,抽獎頁面!$J$6:$J$18,0)),"","已中獎")</f>
        <v/>
      </c>
    </row>
    <row r="276" spans="1:6" x14ac:dyDescent="0.25">
      <c r="A276" s="2"/>
      <c r="B276" s="2"/>
      <c r="E276" t="str">
        <f t="shared" si="6"/>
        <v/>
      </c>
      <c r="F276" t="str">
        <f>IF(ISNA(MATCH(A276,抽獎頁面!$J$6:$J$18,0)),"","已中獎")</f>
        <v/>
      </c>
    </row>
    <row r="277" spans="1:6" x14ac:dyDescent="0.25">
      <c r="A277" s="2"/>
      <c r="B277" s="2"/>
      <c r="E277" t="str">
        <f t="shared" si="6"/>
        <v/>
      </c>
      <c r="F277" t="str">
        <f>IF(ISNA(MATCH(A277,抽獎頁面!$J$6:$J$18,0)),"","已中獎")</f>
        <v/>
      </c>
    </row>
    <row r="278" spans="1:6" x14ac:dyDescent="0.25">
      <c r="A278" s="2"/>
      <c r="B278" s="2"/>
      <c r="E278" t="str">
        <f t="shared" si="6"/>
        <v/>
      </c>
      <c r="F278" t="str">
        <f>IF(ISNA(MATCH(A278,抽獎頁面!$J$6:$J$18,0)),"","已中獎")</f>
        <v/>
      </c>
    </row>
    <row r="279" spans="1:6" x14ac:dyDescent="0.25">
      <c r="A279" s="2"/>
      <c r="B279" s="2"/>
      <c r="E279" t="str">
        <f t="shared" si="6"/>
        <v/>
      </c>
      <c r="F279" t="str">
        <f>IF(ISNA(MATCH(A279,抽獎頁面!$J$6:$J$18,0)),"","已中獎")</f>
        <v/>
      </c>
    </row>
    <row r="280" spans="1:6" x14ac:dyDescent="0.25">
      <c r="A280" s="2"/>
      <c r="B280" s="2"/>
      <c r="E280" t="str">
        <f t="shared" si="6"/>
        <v/>
      </c>
      <c r="F280" t="str">
        <f>IF(ISNA(MATCH(A280,抽獎頁面!$J$6:$J$18,0)),"","已中獎")</f>
        <v/>
      </c>
    </row>
    <row r="281" spans="1:6" x14ac:dyDescent="0.25">
      <c r="A281" s="2"/>
      <c r="B281" s="2"/>
      <c r="E281" t="str">
        <f t="shared" si="6"/>
        <v/>
      </c>
      <c r="F281" t="str">
        <f>IF(ISNA(MATCH(A281,抽獎頁面!$J$6:$J$18,0)),"","已中獎")</f>
        <v/>
      </c>
    </row>
    <row r="282" spans="1:6" x14ac:dyDescent="0.25">
      <c r="A282" s="2"/>
      <c r="B282" s="2"/>
      <c r="E282" t="str">
        <f t="shared" si="6"/>
        <v/>
      </c>
      <c r="F282" t="str">
        <f>IF(ISNA(MATCH(A282,抽獎頁面!$J$6:$J$18,0)),"","已中獎")</f>
        <v/>
      </c>
    </row>
    <row r="283" spans="1:6" x14ac:dyDescent="0.25">
      <c r="A283" s="2"/>
      <c r="B283" s="2"/>
      <c r="E283" t="str">
        <f t="shared" si="6"/>
        <v/>
      </c>
      <c r="F283" t="str">
        <f>IF(ISNA(MATCH(A283,抽獎頁面!$J$6:$J$18,0)),"","已中獎")</f>
        <v/>
      </c>
    </row>
    <row r="284" spans="1:6" x14ac:dyDescent="0.25">
      <c r="A284" s="2"/>
      <c r="B284" s="2"/>
      <c r="E284" t="str">
        <f t="shared" si="6"/>
        <v/>
      </c>
      <c r="F284" t="str">
        <f>IF(ISNA(MATCH(A284,抽獎頁面!$J$6:$J$18,0)),"","已中獎")</f>
        <v/>
      </c>
    </row>
    <row r="285" spans="1:6" x14ac:dyDescent="0.25">
      <c r="A285" s="2"/>
      <c r="B285" s="2"/>
      <c r="E285" t="str">
        <f t="shared" si="6"/>
        <v/>
      </c>
      <c r="F285" t="str">
        <f>IF(ISNA(MATCH(A285,抽獎頁面!$J$6:$J$18,0)),"","已中獎")</f>
        <v/>
      </c>
    </row>
    <row r="286" spans="1:6" x14ac:dyDescent="0.25">
      <c r="A286" s="2"/>
      <c r="B286" s="2"/>
      <c r="E286" t="str">
        <f t="shared" si="6"/>
        <v/>
      </c>
      <c r="F286" t="str">
        <f>IF(ISNA(MATCH(A286,抽獎頁面!$J$6:$J$18,0)),"","已中獎")</f>
        <v/>
      </c>
    </row>
    <row r="287" spans="1:6" x14ac:dyDescent="0.25">
      <c r="A287" s="2"/>
      <c r="B287" s="2"/>
      <c r="E287" t="str">
        <f t="shared" si="6"/>
        <v/>
      </c>
      <c r="F287" t="str">
        <f>IF(ISNA(MATCH(A287,抽獎頁面!$J$6:$J$18,0)),"","已中獎")</f>
        <v/>
      </c>
    </row>
    <row r="288" spans="1:6" x14ac:dyDescent="0.25">
      <c r="A288" s="2"/>
      <c r="B288" s="2"/>
      <c r="E288" t="str">
        <f t="shared" si="6"/>
        <v/>
      </c>
      <c r="F288" t="str">
        <f>IF(ISNA(MATCH(A288,抽獎頁面!$J$6:$J$18,0)),"","已中獎")</f>
        <v/>
      </c>
    </row>
    <row r="289" spans="1:6" x14ac:dyDescent="0.25">
      <c r="A289" s="2"/>
      <c r="B289" s="2"/>
      <c r="E289" t="str">
        <f t="shared" si="6"/>
        <v/>
      </c>
      <c r="F289" t="str">
        <f>IF(ISNA(MATCH(A289,抽獎頁面!$J$6:$J$18,0)),"","已中獎")</f>
        <v/>
      </c>
    </row>
    <row r="290" spans="1:6" x14ac:dyDescent="0.25">
      <c r="A290" s="2"/>
      <c r="B290" s="2"/>
      <c r="E290" t="str">
        <f t="shared" si="6"/>
        <v/>
      </c>
      <c r="F290" t="str">
        <f>IF(ISNA(MATCH(A290,抽獎頁面!$J$6:$J$18,0)),"","已中獎")</f>
        <v/>
      </c>
    </row>
    <row r="291" spans="1:6" x14ac:dyDescent="0.25">
      <c r="A291" s="2"/>
      <c r="B291" s="2"/>
      <c r="E291" t="str">
        <f t="shared" si="6"/>
        <v/>
      </c>
      <c r="F291" t="str">
        <f>IF(ISNA(MATCH(A291,抽獎頁面!$J$6:$J$18,0)),"","已中獎")</f>
        <v/>
      </c>
    </row>
    <row r="292" spans="1:6" x14ac:dyDescent="0.25">
      <c r="A292" s="2"/>
      <c r="B292" s="2"/>
      <c r="E292" t="str">
        <f t="shared" si="6"/>
        <v/>
      </c>
      <c r="F292" t="str">
        <f>IF(ISNA(MATCH(A292,抽獎頁面!$J$6:$J$18,0)),"","已中獎")</f>
        <v/>
      </c>
    </row>
    <row r="293" spans="1:6" x14ac:dyDescent="0.25">
      <c r="A293" s="2"/>
      <c r="B293" s="2"/>
      <c r="E293" t="str">
        <f t="shared" si="6"/>
        <v/>
      </c>
      <c r="F293" t="str">
        <f>IF(ISNA(MATCH(A293,抽獎頁面!$J$6:$J$18,0)),"","已中獎")</f>
        <v/>
      </c>
    </row>
    <row r="294" spans="1:6" x14ac:dyDescent="0.25">
      <c r="A294" s="2"/>
      <c r="B294" s="2"/>
      <c r="E294" t="str">
        <f t="shared" si="6"/>
        <v/>
      </c>
      <c r="F294" t="str">
        <f>IF(ISNA(MATCH(A294,抽獎頁面!$J$6:$J$18,0)),"","已中獎")</f>
        <v/>
      </c>
    </row>
    <row r="295" spans="1:6" x14ac:dyDescent="0.25">
      <c r="A295" s="2"/>
      <c r="B295" s="2"/>
      <c r="E295" t="str">
        <f t="shared" si="6"/>
        <v/>
      </c>
      <c r="F295" t="str">
        <f>IF(ISNA(MATCH(A295,抽獎頁面!$J$6:$J$18,0)),"","已中獎")</f>
        <v/>
      </c>
    </row>
    <row r="296" spans="1:6" x14ac:dyDescent="0.25">
      <c r="A296" s="2"/>
      <c r="B296" s="2"/>
      <c r="E296" t="str">
        <f t="shared" si="6"/>
        <v/>
      </c>
      <c r="F296" t="str">
        <f>IF(ISNA(MATCH(A296,抽獎頁面!$J$6:$J$18,0)),"","已中獎")</f>
        <v/>
      </c>
    </row>
    <row r="297" spans="1:6" x14ac:dyDescent="0.25">
      <c r="A297" s="2"/>
      <c r="B297" s="2"/>
      <c r="E297" t="str">
        <f t="shared" si="6"/>
        <v/>
      </c>
      <c r="F297" t="str">
        <f>IF(ISNA(MATCH(A297,抽獎頁面!$J$6:$J$18,0)),"","已中獎")</f>
        <v/>
      </c>
    </row>
    <row r="298" spans="1:6" x14ac:dyDescent="0.25">
      <c r="A298" s="2"/>
      <c r="B298" s="2"/>
      <c r="E298" t="str">
        <f t="shared" si="6"/>
        <v/>
      </c>
      <c r="F298" t="str">
        <f>IF(ISNA(MATCH(A298,抽獎頁面!$J$6:$J$18,0)),"","已中獎")</f>
        <v/>
      </c>
    </row>
    <row r="299" spans="1:6" x14ac:dyDescent="0.25">
      <c r="A299" s="2"/>
      <c r="B299" s="2"/>
      <c r="E299" t="str">
        <f t="shared" si="6"/>
        <v/>
      </c>
      <c r="F299" t="str">
        <f>IF(ISNA(MATCH(A299,抽獎頁面!$J$6:$J$18,0)),"","已中獎")</f>
        <v/>
      </c>
    </row>
    <row r="300" spans="1:6" x14ac:dyDescent="0.25">
      <c r="A300" s="2"/>
      <c r="B300" s="2"/>
      <c r="E300" t="str">
        <f t="shared" si="6"/>
        <v/>
      </c>
      <c r="F300" t="str">
        <f>IF(ISNA(MATCH(A300,抽獎頁面!$J$6:$J$18,0)),"","已中獎")</f>
        <v/>
      </c>
    </row>
    <row r="301" spans="1:6" x14ac:dyDescent="0.25">
      <c r="A301" s="2"/>
      <c r="B301" s="2"/>
      <c r="E301" t="str">
        <f t="shared" si="6"/>
        <v/>
      </c>
      <c r="F301" t="str">
        <f>IF(ISNA(MATCH(A301,抽獎頁面!$J$6:$J$18,0)),"","已中獎")</f>
        <v/>
      </c>
    </row>
    <row r="302" spans="1:6" x14ac:dyDescent="0.25">
      <c r="A302" s="2"/>
      <c r="B302" s="2"/>
      <c r="E302" t="str">
        <f t="shared" si="6"/>
        <v/>
      </c>
      <c r="F302" t="str">
        <f>IF(ISNA(MATCH(A302,抽獎頁面!$J$6:$J$18,0)),"","已中獎")</f>
        <v/>
      </c>
    </row>
    <row r="303" spans="1:6" x14ac:dyDescent="0.25">
      <c r="A303" s="2"/>
      <c r="B303" s="2"/>
      <c r="E303" t="str">
        <f t="shared" si="6"/>
        <v/>
      </c>
      <c r="F303" t="str">
        <f>IF(ISNA(MATCH(A303,抽獎頁面!$J$6:$J$18,0)),"","已中獎")</f>
        <v/>
      </c>
    </row>
    <row r="304" spans="1:6" x14ac:dyDescent="0.25">
      <c r="A304" s="2"/>
      <c r="B304" s="2"/>
      <c r="E304" t="str">
        <f t="shared" si="6"/>
        <v/>
      </c>
      <c r="F304" t="str">
        <f>IF(ISNA(MATCH(A304,抽獎頁面!$J$6:$J$18,0)),"","已中獎")</f>
        <v/>
      </c>
    </row>
    <row r="305" spans="1:6" x14ac:dyDescent="0.25">
      <c r="A305" s="2"/>
      <c r="B305" s="2"/>
      <c r="E305" t="str">
        <f t="shared" si="6"/>
        <v/>
      </c>
      <c r="F305" t="str">
        <f>IF(ISNA(MATCH(A305,抽獎頁面!$J$6:$J$18,0)),"","已中獎")</f>
        <v/>
      </c>
    </row>
    <row r="306" spans="1:6" x14ac:dyDescent="0.25">
      <c r="A306" s="2"/>
      <c r="B306" s="2"/>
      <c r="E306" t="str">
        <f t="shared" si="6"/>
        <v/>
      </c>
      <c r="F306" t="str">
        <f>IF(ISNA(MATCH(A306,抽獎頁面!$J$6:$J$18,0)),"","已中獎")</f>
        <v/>
      </c>
    </row>
    <row r="307" spans="1:6" x14ac:dyDescent="0.25">
      <c r="A307" s="2"/>
      <c r="B307" s="2"/>
      <c r="E307" t="str">
        <f t="shared" si="6"/>
        <v/>
      </c>
      <c r="F307" t="str">
        <f>IF(ISNA(MATCH(A307,抽獎頁面!$J$6:$J$18,0)),"","已中獎")</f>
        <v/>
      </c>
    </row>
    <row r="308" spans="1:6" x14ac:dyDescent="0.25">
      <c r="A308" s="2"/>
      <c r="B308" s="2"/>
      <c r="E308" t="str">
        <f t="shared" si="6"/>
        <v/>
      </c>
      <c r="F308" t="str">
        <f>IF(ISNA(MATCH(A308,抽獎頁面!$J$6:$J$18,0)),"","已中獎")</f>
        <v/>
      </c>
    </row>
    <row r="309" spans="1:6" x14ac:dyDescent="0.25">
      <c r="A309" s="2"/>
      <c r="B309" s="2"/>
      <c r="E309" t="str">
        <f t="shared" si="6"/>
        <v/>
      </c>
      <c r="F309" t="str">
        <f>IF(ISNA(MATCH(A309,抽獎頁面!$J$6:$J$18,0)),"","已中獎")</f>
        <v/>
      </c>
    </row>
    <row r="310" spans="1:6" x14ac:dyDescent="0.25">
      <c r="A310" s="2"/>
      <c r="B310" s="2"/>
      <c r="E310" t="str">
        <f t="shared" si="6"/>
        <v/>
      </c>
      <c r="F310" t="str">
        <f>IF(ISNA(MATCH(A310,抽獎頁面!$J$6:$J$18,0)),"","已中獎")</f>
        <v/>
      </c>
    </row>
    <row r="311" spans="1:6" x14ac:dyDescent="0.25">
      <c r="A311" s="2"/>
      <c r="B311" s="2"/>
      <c r="E311" t="str">
        <f t="shared" si="6"/>
        <v/>
      </c>
      <c r="F311" t="str">
        <f>IF(ISNA(MATCH(A311,抽獎頁面!$J$6:$J$18,0)),"","已中獎")</f>
        <v/>
      </c>
    </row>
    <row r="312" spans="1:6" x14ac:dyDescent="0.25">
      <c r="A312" s="2"/>
      <c r="B312" s="2"/>
      <c r="E312" t="str">
        <f t="shared" si="6"/>
        <v/>
      </c>
      <c r="F312" t="str">
        <f>IF(ISNA(MATCH(A312,抽獎頁面!$J$6:$J$18,0)),"","已中獎")</f>
        <v/>
      </c>
    </row>
    <row r="313" spans="1:6" x14ac:dyDescent="0.25">
      <c r="A313" s="2"/>
      <c r="B313" s="2"/>
      <c r="E313" t="str">
        <f t="shared" si="6"/>
        <v/>
      </c>
      <c r="F313" t="str">
        <f>IF(ISNA(MATCH(A313,抽獎頁面!$J$6:$J$18,0)),"","已中獎")</f>
        <v/>
      </c>
    </row>
    <row r="314" spans="1:6" x14ac:dyDescent="0.25">
      <c r="A314" s="2"/>
      <c r="B314" s="2"/>
      <c r="E314" t="str">
        <f t="shared" si="6"/>
        <v/>
      </c>
      <c r="F314" t="str">
        <f>IF(ISNA(MATCH(A314,抽獎頁面!$J$6:$J$18,0)),"","已中獎")</f>
        <v/>
      </c>
    </row>
    <row r="315" spans="1:6" x14ac:dyDescent="0.25">
      <c r="A315" s="2"/>
      <c r="B315" s="2"/>
      <c r="E315" t="str">
        <f t="shared" si="6"/>
        <v/>
      </c>
      <c r="F315" t="str">
        <f>IF(ISNA(MATCH(A315,抽獎頁面!$J$6:$J$18,0)),"","已中獎")</f>
        <v/>
      </c>
    </row>
    <row r="316" spans="1:6" x14ac:dyDescent="0.25">
      <c r="A316" s="2"/>
      <c r="B316" s="2"/>
      <c r="E316" t="str">
        <f t="shared" si="6"/>
        <v/>
      </c>
      <c r="F316" t="str">
        <f>IF(ISNA(MATCH(A316,抽獎頁面!$J$6:$J$18,0)),"","已中獎")</f>
        <v/>
      </c>
    </row>
    <row r="317" spans="1:6" x14ac:dyDescent="0.25">
      <c r="A317" s="2"/>
      <c r="B317" s="2"/>
      <c r="E317" t="str">
        <f t="shared" si="6"/>
        <v/>
      </c>
      <c r="F317" t="str">
        <f>IF(ISNA(MATCH(A317,抽獎頁面!$J$6:$J$18,0)),"","已中獎")</f>
        <v/>
      </c>
    </row>
    <row r="318" spans="1:6" x14ac:dyDescent="0.25">
      <c r="A318" s="2"/>
      <c r="B318" s="2"/>
      <c r="E318" t="str">
        <f t="shared" si="6"/>
        <v/>
      </c>
      <c r="F318" t="str">
        <f>IF(ISNA(MATCH(A318,抽獎頁面!$J$6:$J$18,0)),"","已中獎")</f>
        <v/>
      </c>
    </row>
    <row r="319" spans="1:6" x14ac:dyDescent="0.25">
      <c r="A319" s="2"/>
      <c r="B319" s="2"/>
      <c r="E319" t="str">
        <f t="shared" si="6"/>
        <v/>
      </c>
      <c r="F319" t="str">
        <f>IF(ISNA(MATCH(A319,抽獎頁面!$J$6:$J$18,0)),"","已中獎")</f>
        <v/>
      </c>
    </row>
    <row r="320" spans="1:6" x14ac:dyDescent="0.25">
      <c r="A320" s="2"/>
      <c r="B320" s="2"/>
      <c r="E320" t="str">
        <f t="shared" si="6"/>
        <v/>
      </c>
      <c r="F320" t="str">
        <f>IF(ISNA(MATCH(A320,抽獎頁面!$J$6:$J$18,0)),"","已中獎")</f>
        <v/>
      </c>
    </row>
    <row r="321" spans="1:6" x14ac:dyDescent="0.25">
      <c r="A321" s="2"/>
      <c r="B321" s="2"/>
      <c r="E321" t="str">
        <f t="shared" si="6"/>
        <v/>
      </c>
      <c r="F321" t="str">
        <f>IF(ISNA(MATCH(A321,抽獎頁面!$J$6:$J$18,0)),"","已中獎")</f>
        <v/>
      </c>
    </row>
    <row r="322" spans="1:6" x14ac:dyDescent="0.25">
      <c r="A322" s="2"/>
      <c r="B322" s="2"/>
      <c r="E322" t="str">
        <f t="shared" si="6"/>
        <v/>
      </c>
      <c r="F322" t="str">
        <f>IF(ISNA(MATCH(A322,抽獎頁面!$J$6:$J$18,0)),"","已中獎")</f>
        <v/>
      </c>
    </row>
    <row r="323" spans="1:6" x14ac:dyDescent="0.25">
      <c r="A323" s="2"/>
      <c r="B323" s="2"/>
      <c r="E323" t="str">
        <f t="shared" ref="E323:E386" si="7">IF(D323=1,"中獎囉","")</f>
        <v/>
      </c>
      <c r="F323" t="str">
        <f>IF(ISNA(MATCH(A323,抽獎頁面!$J$6:$J$18,0)),"","已中獎")</f>
        <v/>
      </c>
    </row>
    <row r="324" spans="1:6" x14ac:dyDescent="0.25">
      <c r="A324" s="2"/>
      <c r="B324" s="2"/>
      <c r="E324" t="str">
        <f t="shared" si="7"/>
        <v/>
      </c>
      <c r="F324" t="str">
        <f>IF(ISNA(MATCH(A324,抽獎頁面!$J$6:$J$18,0)),"","已中獎")</f>
        <v/>
      </c>
    </row>
    <row r="325" spans="1:6" x14ac:dyDescent="0.25">
      <c r="A325" s="2"/>
      <c r="B325" s="2"/>
      <c r="E325" t="str">
        <f t="shared" si="7"/>
        <v/>
      </c>
      <c r="F325" t="str">
        <f>IF(ISNA(MATCH(A325,抽獎頁面!$J$6:$J$18,0)),"","已中獎")</f>
        <v/>
      </c>
    </row>
    <row r="326" spans="1:6" x14ac:dyDescent="0.25">
      <c r="A326" s="2"/>
      <c r="B326" s="2"/>
      <c r="E326" t="str">
        <f t="shared" si="7"/>
        <v/>
      </c>
      <c r="F326" t="str">
        <f>IF(ISNA(MATCH(A326,抽獎頁面!$J$6:$J$18,0)),"","已中獎")</f>
        <v/>
      </c>
    </row>
    <row r="327" spans="1:6" x14ac:dyDescent="0.25">
      <c r="A327" s="2"/>
      <c r="B327" s="2"/>
      <c r="E327" t="str">
        <f t="shared" si="7"/>
        <v/>
      </c>
      <c r="F327" t="str">
        <f>IF(ISNA(MATCH(A327,抽獎頁面!$J$6:$J$18,0)),"","已中獎")</f>
        <v/>
      </c>
    </row>
    <row r="328" spans="1:6" x14ac:dyDescent="0.25">
      <c r="A328" s="2"/>
      <c r="B328" s="2"/>
      <c r="E328" t="str">
        <f t="shared" si="7"/>
        <v/>
      </c>
      <c r="F328" t="str">
        <f>IF(ISNA(MATCH(A328,抽獎頁面!$J$6:$J$18,0)),"","已中獎")</f>
        <v/>
      </c>
    </row>
    <row r="329" spans="1:6" x14ac:dyDescent="0.25">
      <c r="A329" s="2"/>
      <c r="B329" s="2"/>
      <c r="E329" t="str">
        <f t="shared" si="7"/>
        <v/>
      </c>
      <c r="F329" t="str">
        <f>IF(ISNA(MATCH(A329,抽獎頁面!$J$6:$J$18,0)),"","已中獎")</f>
        <v/>
      </c>
    </row>
    <row r="330" spans="1:6" x14ac:dyDescent="0.25">
      <c r="A330" s="2"/>
      <c r="B330" s="2"/>
      <c r="E330" t="str">
        <f t="shared" si="7"/>
        <v/>
      </c>
      <c r="F330" t="str">
        <f>IF(ISNA(MATCH(A330,抽獎頁面!$J$6:$J$18,0)),"","已中獎")</f>
        <v/>
      </c>
    </row>
    <row r="331" spans="1:6" x14ac:dyDescent="0.25">
      <c r="A331" s="2"/>
      <c r="B331" s="2"/>
      <c r="E331" t="str">
        <f t="shared" si="7"/>
        <v/>
      </c>
      <c r="F331" t="str">
        <f>IF(ISNA(MATCH(A331,抽獎頁面!$J$6:$J$18,0)),"","已中獎")</f>
        <v/>
      </c>
    </row>
    <row r="332" spans="1:6" x14ac:dyDescent="0.25">
      <c r="A332" s="2"/>
      <c r="B332" s="2"/>
      <c r="E332" t="str">
        <f t="shared" si="7"/>
        <v/>
      </c>
      <c r="F332" t="str">
        <f>IF(ISNA(MATCH(A332,抽獎頁面!$J$6:$J$18,0)),"","已中獎")</f>
        <v/>
      </c>
    </row>
    <row r="333" spans="1:6" x14ac:dyDescent="0.25">
      <c r="A333" s="2"/>
      <c r="B333" s="2"/>
      <c r="E333" t="str">
        <f t="shared" si="7"/>
        <v/>
      </c>
      <c r="F333" t="str">
        <f>IF(ISNA(MATCH(A333,抽獎頁面!$J$6:$J$18,0)),"","已中獎")</f>
        <v/>
      </c>
    </row>
    <row r="334" spans="1:6" x14ac:dyDescent="0.25">
      <c r="A334" s="2"/>
      <c r="B334" s="2"/>
      <c r="E334" t="str">
        <f t="shared" si="7"/>
        <v/>
      </c>
      <c r="F334" t="str">
        <f>IF(ISNA(MATCH(A334,抽獎頁面!$J$6:$J$18,0)),"","已中獎")</f>
        <v/>
      </c>
    </row>
    <row r="335" spans="1:6" x14ac:dyDescent="0.25">
      <c r="A335" s="2"/>
      <c r="B335" s="2"/>
      <c r="E335" t="str">
        <f t="shared" si="7"/>
        <v/>
      </c>
      <c r="F335" t="str">
        <f>IF(ISNA(MATCH(A335,抽獎頁面!$J$6:$J$18,0)),"","已中獎")</f>
        <v/>
      </c>
    </row>
    <row r="336" spans="1:6" x14ac:dyDescent="0.25">
      <c r="A336" s="2"/>
      <c r="B336" s="2"/>
      <c r="E336" t="str">
        <f t="shared" si="7"/>
        <v/>
      </c>
      <c r="F336" t="str">
        <f>IF(ISNA(MATCH(A336,抽獎頁面!$J$6:$J$18,0)),"","已中獎")</f>
        <v/>
      </c>
    </row>
    <row r="337" spans="1:6" x14ac:dyDescent="0.25">
      <c r="A337" s="2"/>
      <c r="B337" s="2"/>
      <c r="E337" t="str">
        <f t="shared" si="7"/>
        <v/>
      </c>
      <c r="F337" t="str">
        <f>IF(ISNA(MATCH(A337,抽獎頁面!$J$6:$J$18,0)),"","已中獎")</f>
        <v/>
      </c>
    </row>
    <row r="338" spans="1:6" x14ac:dyDescent="0.25">
      <c r="A338" s="2"/>
      <c r="B338" s="2"/>
      <c r="E338" t="str">
        <f t="shared" si="7"/>
        <v/>
      </c>
      <c r="F338" t="str">
        <f>IF(ISNA(MATCH(A338,抽獎頁面!$J$6:$J$18,0)),"","已中獎")</f>
        <v/>
      </c>
    </row>
    <row r="339" spans="1:6" x14ac:dyDescent="0.25">
      <c r="A339" s="2"/>
      <c r="B339" s="2"/>
      <c r="E339" t="str">
        <f t="shared" si="7"/>
        <v/>
      </c>
      <c r="F339" t="str">
        <f>IF(ISNA(MATCH(A339,抽獎頁面!$J$6:$J$18,0)),"","已中獎")</f>
        <v/>
      </c>
    </row>
    <row r="340" spans="1:6" x14ac:dyDescent="0.25">
      <c r="A340" s="2"/>
      <c r="B340" s="2"/>
      <c r="E340" t="str">
        <f t="shared" si="7"/>
        <v/>
      </c>
      <c r="F340" t="str">
        <f>IF(ISNA(MATCH(A340,抽獎頁面!$J$6:$J$18,0)),"","已中獎")</f>
        <v/>
      </c>
    </row>
    <row r="341" spans="1:6" x14ac:dyDescent="0.25">
      <c r="A341" s="2"/>
      <c r="B341" s="2"/>
      <c r="E341" t="str">
        <f t="shared" si="7"/>
        <v/>
      </c>
      <c r="F341" t="str">
        <f>IF(ISNA(MATCH(A341,抽獎頁面!$J$6:$J$18,0)),"","已中獎")</f>
        <v/>
      </c>
    </row>
    <row r="342" spans="1:6" x14ac:dyDescent="0.25">
      <c r="A342" s="2"/>
      <c r="B342" s="2"/>
      <c r="E342" t="str">
        <f t="shared" si="7"/>
        <v/>
      </c>
      <c r="F342" t="str">
        <f>IF(ISNA(MATCH(A342,抽獎頁面!$J$6:$J$18,0)),"","已中獎")</f>
        <v/>
      </c>
    </row>
    <row r="343" spans="1:6" x14ac:dyDescent="0.25">
      <c r="A343" s="2"/>
      <c r="B343" s="2"/>
      <c r="E343" t="str">
        <f t="shared" si="7"/>
        <v/>
      </c>
      <c r="F343" t="str">
        <f>IF(ISNA(MATCH(A343,抽獎頁面!$J$6:$J$18,0)),"","已中獎")</f>
        <v/>
      </c>
    </row>
    <row r="344" spans="1:6" x14ac:dyDescent="0.25">
      <c r="A344" s="2"/>
      <c r="B344" s="2"/>
      <c r="E344" t="str">
        <f t="shared" si="7"/>
        <v/>
      </c>
      <c r="F344" t="str">
        <f>IF(ISNA(MATCH(A344,抽獎頁面!$J$6:$J$18,0)),"","已中獎")</f>
        <v/>
      </c>
    </row>
    <row r="345" spans="1:6" x14ac:dyDescent="0.25">
      <c r="A345" s="2"/>
      <c r="B345" s="2"/>
      <c r="E345" t="str">
        <f t="shared" si="7"/>
        <v/>
      </c>
      <c r="F345" t="str">
        <f>IF(ISNA(MATCH(A345,抽獎頁面!$J$6:$J$18,0)),"","已中獎")</f>
        <v/>
      </c>
    </row>
    <row r="346" spans="1:6" x14ac:dyDescent="0.25">
      <c r="A346" s="2"/>
      <c r="B346" s="2"/>
      <c r="E346" t="str">
        <f t="shared" si="7"/>
        <v/>
      </c>
      <c r="F346" t="str">
        <f>IF(ISNA(MATCH(A346,抽獎頁面!$J$6:$J$18,0)),"","已中獎")</f>
        <v/>
      </c>
    </row>
    <row r="347" spans="1:6" x14ac:dyDescent="0.25">
      <c r="A347" s="2"/>
      <c r="B347" s="2"/>
      <c r="E347" t="str">
        <f t="shared" si="7"/>
        <v/>
      </c>
      <c r="F347" t="str">
        <f>IF(ISNA(MATCH(A347,抽獎頁面!$J$6:$J$18,0)),"","已中獎")</f>
        <v/>
      </c>
    </row>
    <row r="348" spans="1:6" x14ac:dyDescent="0.25">
      <c r="A348" s="2"/>
      <c r="B348" s="2"/>
      <c r="E348" t="str">
        <f t="shared" si="7"/>
        <v/>
      </c>
      <c r="F348" t="str">
        <f>IF(ISNA(MATCH(A348,抽獎頁面!$J$6:$J$18,0)),"","已中獎")</f>
        <v/>
      </c>
    </row>
    <row r="349" spans="1:6" x14ac:dyDescent="0.25">
      <c r="A349" s="2"/>
      <c r="B349" s="2"/>
      <c r="E349" t="str">
        <f t="shared" si="7"/>
        <v/>
      </c>
      <c r="F349" t="str">
        <f>IF(ISNA(MATCH(A349,抽獎頁面!$J$6:$J$18,0)),"","已中獎")</f>
        <v/>
      </c>
    </row>
    <row r="350" spans="1:6" x14ac:dyDescent="0.25">
      <c r="A350" s="2"/>
      <c r="B350" s="2"/>
      <c r="E350" t="str">
        <f t="shared" si="7"/>
        <v/>
      </c>
      <c r="F350" t="str">
        <f>IF(ISNA(MATCH(A350,抽獎頁面!$J$6:$J$18,0)),"","已中獎")</f>
        <v/>
      </c>
    </row>
    <row r="351" spans="1:6" x14ac:dyDescent="0.25">
      <c r="A351" s="2"/>
      <c r="B351" s="2"/>
      <c r="E351" t="str">
        <f t="shared" si="7"/>
        <v/>
      </c>
      <c r="F351" t="str">
        <f>IF(ISNA(MATCH(A351,抽獎頁面!$J$6:$J$18,0)),"","已中獎")</f>
        <v/>
      </c>
    </row>
    <row r="352" spans="1:6" x14ac:dyDescent="0.25">
      <c r="A352" s="2"/>
      <c r="B352" s="2"/>
      <c r="E352" t="str">
        <f t="shared" si="7"/>
        <v/>
      </c>
      <c r="F352" t="str">
        <f>IF(ISNA(MATCH(A352,抽獎頁面!$J$6:$J$18,0)),"","已中獎")</f>
        <v/>
      </c>
    </row>
    <row r="353" spans="1:6" x14ac:dyDescent="0.25">
      <c r="A353" s="2"/>
      <c r="B353" s="2"/>
      <c r="E353" t="str">
        <f t="shared" si="7"/>
        <v/>
      </c>
      <c r="F353" t="str">
        <f>IF(ISNA(MATCH(A353,抽獎頁面!$J$6:$J$18,0)),"","已中獎")</f>
        <v/>
      </c>
    </row>
    <row r="354" spans="1:6" x14ac:dyDescent="0.25">
      <c r="A354" s="2"/>
      <c r="B354" s="2"/>
      <c r="E354" t="str">
        <f t="shared" si="7"/>
        <v/>
      </c>
      <c r="F354" t="str">
        <f>IF(ISNA(MATCH(A354,抽獎頁面!$J$6:$J$18,0)),"","已中獎")</f>
        <v/>
      </c>
    </row>
    <row r="355" spans="1:6" x14ac:dyDescent="0.25">
      <c r="A355" s="2"/>
      <c r="B355" s="2"/>
      <c r="E355" t="str">
        <f t="shared" si="7"/>
        <v/>
      </c>
      <c r="F355" t="str">
        <f>IF(ISNA(MATCH(A355,抽獎頁面!$J$6:$J$18,0)),"","已中獎")</f>
        <v/>
      </c>
    </row>
    <row r="356" spans="1:6" x14ac:dyDescent="0.25">
      <c r="A356" s="2"/>
      <c r="B356" s="2"/>
      <c r="E356" t="str">
        <f t="shared" si="7"/>
        <v/>
      </c>
      <c r="F356" t="str">
        <f>IF(ISNA(MATCH(A356,抽獎頁面!$J$6:$J$18,0)),"","已中獎")</f>
        <v/>
      </c>
    </row>
    <row r="357" spans="1:6" x14ac:dyDescent="0.25">
      <c r="A357" s="2"/>
      <c r="B357" s="2"/>
      <c r="E357" t="str">
        <f t="shared" si="7"/>
        <v/>
      </c>
      <c r="F357" t="str">
        <f>IF(ISNA(MATCH(A357,抽獎頁面!$J$6:$J$18,0)),"","已中獎")</f>
        <v/>
      </c>
    </row>
    <row r="358" spans="1:6" x14ac:dyDescent="0.25">
      <c r="A358" s="2"/>
      <c r="B358" s="2"/>
      <c r="E358" t="str">
        <f t="shared" si="7"/>
        <v/>
      </c>
      <c r="F358" t="str">
        <f>IF(ISNA(MATCH(A358,抽獎頁面!$J$6:$J$18,0)),"","已中獎")</f>
        <v/>
      </c>
    </row>
    <row r="359" spans="1:6" x14ac:dyDescent="0.25">
      <c r="A359" s="2"/>
      <c r="B359" s="2"/>
      <c r="E359" t="str">
        <f t="shared" si="7"/>
        <v/>
      </c>
      <c r="F359" t="str">
        <f>IF(ISNA(MATCH(A359,抽獎頁面!$J$6:$J$18,0)),"","已中獎")</f>
        <v/>
      </c>
    </row>
    <row r="360" spans="1:6" x14ac:dyDescent="0.25">
      <c r="A360" s="2"/>
      <c r="B360" s="2"/>
      <c r="E360" t="str">
        <f t="shared" si="7"/>
        <v/>
      </c>
      <c r="F360" t="str">
        <f>IF(ISNA(MATCH(A360,抽獎頁面!$J$6:$J$18,0)),"","已中獎")</f>
        <v/>
      </c>
    </row>
    <row r="361" spans="1:6" x14ac:dyDescent="0.25">
      <c r="A361" s="2"/>
      <c r="B361" s="2"/>
      <c r="E361" t="str">
        <f t="shared" si="7"/>
        <v/>
      </c>
      <c r="F361" t="str">
        <f>IF(ISNA(MATCH(A361,抽獎頁面!$J$6:$J$18,0)),"","已中獎")</f>
        <v/>
      </c>
    </row>
    <row r="362" spans="1:6" x14ac:dyDescent="0.25">
      <c r="A362" s="2"/>
      <c r="B362" s="2"/>
      <c r="E362" t="str">
        <f t="shared" si="7"/>
        <v/>
      </c>
      <c r="F362" t="str">
        <f>IF(ISNA(MATCH(A362,抽獎頁面!$J$6:$J$18,0)),"","已中獎")</f>
        <v/>
      </c>
    </row>
    <row r="363" spans="1:6" x14ac:dyDescent="0.25">
      <c r="A363" s="2"/>
      <c r="B363" s="2"/>
      <c r="E363" t="str">
        <f t="shared" si="7"/>
        <v/>
      </c>
      <c r="F363" t="str">
        <f>IF(ISNA(MATCH(A363,抽獎頁面!$J$6:$J$18,0)),"","已中獎")</f>
        <v/>
      </c>
    </row>
    <row r="364" spans="1:6" x14ac:dyDescent="0.25">
      <c r="A364" s="2"/>
      <c r="B364" s="2"/>
      <c r="E364" t="str">
        <f t="shared" si="7"/>
        <v/>
      </c>
      <c r="F364" t="str">
        <f>IF(ISNA(MATCH(A364,抽獎頁面!$J$6:$J$18,0)),"","已中獎")</f>
        <v/>
      </c>
    </row>
    <row r="365" spans="1:6" x14ac:dyDescent="0.25">
      <c r="A365" s="2"/>
      <c r="B365" s="2"/>
      <c r="E365" t="str">
        <f t="shared" si="7"/>
        <v/>
      </c>
      <c r="F365" t="str">
        <f>IF(ISNA(MATCH(A365,抽獎頁面!$J$6:$J$18,0)),"","已中獎")</f>
        <v/>
      </c>
    </row>
    <row r="366" spans="1:6" x14ac:dyDescent="0.25">
      <c r="A366" s="2"/>
      <c r="B366" s="2"/>
      <c r="E366" t="str">
        <f t="shared" si="7"/>
        <v/>
      </c>
      <c r="F366" t="str">
        <f>IF(ISNA(MATCH(A366,抽獎頁面!$J$6:$J$18,0)),"","已中獎")</f>
        <v/>
      </c>
    </row>
    <row r="367" spans="1:6" x14ac:dyDescent="0.25">
      <c r="A367" s="2"/>
      <c r="B367" s="2"/>
      <c r="E367" t="str">
        <f t="shared" si="7"/>
        <v/>
      </c>
      <c r="F367" t="str">
        <f>IF(ISNA(MATCH(A367,抽獎頁面!$J$6:$J$18,0)),"","已中獎")</f>
        <v/>
      </c>
    </row>
    <row r="368" spans="1:6" x14ac:dyDescent="0.25">
      <c r="A368" s="2"/>
      <c r="B368" s="2"/>
      <c r="E368" t="str">
        <f t="shared" si="7"/>
        <v/>
      </c>
      <c r="F368" t="str">
        <f>IF(ISNA(MATCH(A368,抽獎頁面!$J$6:$J$18,0)),"","已中獎")</f>
        <v/>
      </c>
    </row>
    <row r="369" spans="1:6" x14ac:dyDescent="0.25">
      <c r="A369" s="2"/>
      <c r="B369" s="2"/>
      <c r="E369" t="str">
        <f t="shared" si="7"/>
        <v/>
      </c>
      <c r="F369" t="str">
        <f>IF(ISNA(MATCH(A369,抽獎頁面!$J$6:$J$18,0)),"","已中獎")</f>
        <v/>
      </c>
    </row>
    <row r="370" spans="1:6" x14ac:dyDescent="0.25">
      <c r="A370" s="2"/>
      <c r="B370" s="2"/>
      <c r="E370" t="str">
        <f t="shared" si="7"/>
        <v/>
      </c>
      <c r="F370" t="str">
        <f>IF(ISNA(MATCH(A370,抽獎頁面!$J$6:$J$18,0)),"","已中獎")</f>
        <v/>
      </c>
    </row>
    <row r="371" spans="1:6" x14ac:dyDescent="0.25">
      <c r="A371" s="2"/>
      <c r="B371" s="2"/>
      <c r="E371" t="str">
        <f t="shared" si="7"/>
        <v/>
      </c>
      <c r="F371" t="str">
        <f>IF(ISNA(MATCH(A371,抽獎頁面!$J$6:$J$18,0)),"","已中獎")</f>
        <v/>
      </c>
    </row>
    <row r="372" spans="1:6" x14ac:dyDescent="0.25">
      <c r="A372" s="2"/>
      <c r="B372" s="2"/>
      <c r="E372" t="str">
        <f t="shared" si="7"/>
        <v/>
      </c>
      <c r="F372" t="str">
        <f>IF(ISNA(MATCH(A372,抽獎頁面!$J$6:$J$18,0)),"","已中獎")</f>
        <v/>
      </c>
    </row>
    <row r="373" spans="1:6" x14ac:dyDescent="0.25">
      <c r="A373" s="2"/>
      <c r="B373" s="2"/>
      <c r="E373" t="str">
        <f t="shared" si="7"/>
        <v/>
      </c>
      <c r="F373" t="str">
        <f>IF(ISNA(MATCH(A373,抽獎頁面!$J$6:$J$18,0)),"","已中獎")</f>
        <v/>
      </c>
    </row>
    <row r="374" spans="1:6" x14ac:dyDescent="0.25">
      <c r="A374" s="2"/>
      <c r="B374" s="2"/>
      <c r="E374" t="str">
        <f t="shared" si="7"/>
        <v/>
      </c>
      <c r="F374" t="str">
        <f>IF(ISNA(MATCH(A374,抽獎頁面!$J$6:$J$18,0)),"","已中獎")</f>
        <v/>
      </c>
    </row>
    <row r="375" spans="1:6" x14ac:dyDescent="0.25">
      <c r="A375" s="2"/>
      <c r="B375" s="2"/>
      <c r="E375" t="str">
        <f t="shared" si="7"/>
        <v/>
      </c>
      <c r="F375" t="str">
        <f>IF(ISNA(MATCH(A375,抽獎頁面!$J$6:$J$18,0)),"","已中獎")</f>
        <v/>
      </c>
    </row>
    <row r="376" spans="1:6" x14ac:dyDescent="0.25">
      <c r="A376" s="2"/>
      <c r="B376" s="2"/>
      <c r="E376" t="str">
        <f t="shared" si="7"/>
        <v/>
      </c>
      <c r="F376" t="str">
        <f>IF(ISNA(MATCH(A376,抽獎頁面!$J$6:$J$18,0)),"","已中獎")</f>
        <v/>
      </c>
    </row>
    <row r="377" spans="1:6" x14ac:dyDescent="0.25">
      <c r="A377" s="2"/>
      <c r="B377" s="2"/>
      <c r="E377" t="str">
        <f t="shared" si="7"/>
        <v/>
      </c>
      <c r="F377" t="str">
        <f>IF(ISNA(MATCH(A377,抽獎頁面!$J$6:$J$18,0)),"","已中獎")</f>
        <v/>
      </c>
    </row>
    <row r="378" spans="1:6" x14ac:dyDescent="0.25">
      <c r="A378" s="2"/>
      <c r="B378" s="2"/>
      <c r="E378" t="str">
        <f t="shared" si="7"/>
        <v/>
      </c>
      <c r="F378" t="str">
        <f>IF(ISNA(MATCH(A378,抽獎頁面!$J$6:$J$18,0)),"","已中獎")</f>
        <v/>
      </c>
    </row>
    <row r="379" spans="1:6" x14ac:dyDescent="0.25">
      <c r="A379" s="2"/>
      <c r="B379" s="2"/>
      <c r="E379" t="str">
        <f t="shared" si="7"/>
        <v/>
      </c>
      <c r="F379" t="str">
        <f>IF(ISNA(MATCH(A379,抽獎頁面!$J$6:$J$18,0)),"","已中獎")</f>
        <v/>
      </c>
    </row>
    <row r="380" spans="1:6" x14ac:dyDescent="0.25">
      <c r="A380" s="2"/>
      <c r="B380" s="2"/>
      <c r="E380" t="str">
        <f t="shared" si="7"/>
        <v/>
      </c>
      <c r="F380" t="str">
        <f>IF(ISNA(MATCH(A380,抽獎頁面!$J$6:$J$18,0)),"","已中獎")</f>
        <v/>
      </c>
    </row>
    <row r="381" spans="1:6" x14ac:dyDescent="0.25">
      <c r="A381" s="2"/>
      <c r="B381" s="2"/>
      <c r="E381" t="str">
        <f t="shared" si="7"/>
        <v/>
      </c>
      <c r="F381" t="str">
        <f>IF(ISNA(MATCH(A381,抽獎頁面!$J$6:$J$18,0)),"","已中獎")</f>
        <v/>
      </c>
    </row>
    <row r="382" spans="1:6" x14ac:dyDescent="0.25">
      <c r="A382" s="2"/>
      <c r="B382" s="2"/>
      <c r="E382" t="str">
        <f t="shared" si="7"/>
        <v/>
      </c>
      <c r="F382" t="str">
        <f>IF(ISNA(MATCH(A382,抽獎頁面!$J$6:$J$18,0)),"","已中獎")</f>
        <v/>
      </c>
    </row>
    <row r="383" spans="1:6" x14ac:dyDescent="0.25">
      <c r="A383" s="2"/>
      <c r="B383" s="2"/>
      <c r="E383" t="str">
        <f t="shared" si="7"/>
        <v/>
      </c>
      <c r="F383" t="str">
        <f>IF(ISNA(MATCH(A383,抽獎頁面!$J$6:$J$18,0)),"","已中獎")</f>
        <v/>
      </c>
    </row>
    <row r="384" spans="1:6" x14ac:dyDescent="0.25">
      <c r="A384" s="2"/>
      <c r="B384" s="2"/>
      <c r="E384" t="str">
        <f t="shared" si="7"/>
        <v/>
      </c>
      <c r="F384" t="str">
        <f>IF(ISNA(MATCH(A384,抽獎頁面!$J$6:$J$18,0)),"","已中獎")</f>
        <v/>
      </c>
    </row>
    <row r="385" spans="1:6" x14ac:dyDescent="0.25">
      <c r="A385" s="2"/>
      <c r="B385" s="2"/>
      <c r="E385" t="str">
        <f t="shared" si="7"/>
        <v/>
      </c>
      <c r="F385" t="str">
        <f>IF(ISNA(MATCH(A385,抽獎頁面!$J$6:$J$18,0)),"","已中獎")</f>
        <v/>
      </c>
    </row>
    <row r="386" spans="1:6" x14ac:dyDescent="0.25">
      <c r="A386" s="2"/>
      <c r="B386" s="2"/>
      <c r="E386" t="str">
        <f t="shared" si="7"/>
        <v/>
      </c>
      <c r="F386" t="str">
        <f>IF(ISNA(MATCH(A386,抽獎頁面!$J$6:$J$18,0)),"","已中獎")</f>
        <v/>
      </c>
    </row>
    <row r="387" spans="1:6" x14ac:dyDescent="0.25">
      <c r="A387" s="2"/>
      <c r="B387" s="2"/>
      <c r="E387" t="str">
        <f t="shared" ref="E387:E450" si="8">IF(D387=1,"中獎囉","")</f>
        <v/>
      </c>
      <c r="F387" t="str">
        <f>IF(ISNA(MATCH(A387,抽獎頁面!$J$6:$J$18,0)),"","已中獎")</f>
        <v/>
      </c>
    </row>
    <row r="388" spans="1:6" x14ac:dyDescent="0.25">
      <c r="A388" s="2"/>
      <c r="B388" s="2"/>
      <c r="E388" t="str">
        <f t="shared" si="8"/>
        <v/>
      </c>
      <c r="F388" t="str">
        <f>IF(ISNA(MATCH(A388,抽獎頁面!$J$6:$J$18,0)),"","已中獎")</f>
        <v/>
      </c>
    </row>
    <row r="389" spans="1:6" x14ac:dyDescent="0.25">
      <c r="A389" s="2"/>
      <c r="B389" s="2"/>
      <c r="E389" t="str">
        <f t="shared" si="8"/>
        <v/>
      </c>
      <c r="F389" t="str">
        <f>IF(ISNA(MATCH(A389,抽獎頁面!$J$6:$J$18,0)),"","已中獎")</f>
        <v/>
      </c>
    </row>
    <row r="390" spans="1:6" x14ac:dyDescent="0.25">
      <c r="A390" s="2"/>
      <c r="B390" s="2"/>
      <c r="E390" t="str">
        <f t="shared" si="8"/>
        <v/>
      </c>
      <c r="F390" t="str">
        <f>IF(ISNA(MATCH(A390,抽獎頁面!$J$6:$J$18,0)),"","已中獎")</f>
        <v/>
      </c>
    </row>
    <row r="391" spans="1:6" x14ac:dyDescent="0.25">
      <c r="A391" s="2"/>
      <c r="B391" s="2"/>
      <c r="E391" t="str">
        <f t="shared" si="8"/>
        <v/>
      </c>
      <c r="F391" t="str">
        <f>IF(ISNA(MATCH(A391,抽獎頁面!$J$6:$J$18,0)),"","已中獎")</f>
        <v/>
      </c>
    </row>
    <row r="392" spans="1:6" x14ac:dyDescent="0.25">
      <c r="A392" s="2"/>
      <c r="B392" s="2"/>
      <c r="E392" t="str">
        <f t="shared" si="8"/>
        <v/>
      </c>
      <c r="F392" t="str">
        <f>IF(ISNA(MATCH(A392,抽獎頁面!$J$6:$J$18,0)),"","已中獎")</f>
        <v/>
      </c>
    </row>
    <row r="393" spans="1:6" x14ac:dyDescent="0.25">
      <c r="A393" s="2"/>
      <c r="B393" s="2"/>
      <c r="E393" t="str">
        <f t="shared" si="8"/>
        <v/>
      </c>
      <c r="F393" t="str">
        <f>IF(ISNA(MATCH(A393,抽獎頁面!$J$6:$J$18,0)),"","已中獎")</f>
        <v/>
      </c>
    </row>
    <row r="394" spans="1:6" x14ac:dyDescent="0.25">
      <c r="A394" s="2"/>
      <c r="B394" s="2"/>
      <c r="E394" t="str">
        <f t="shared" si="8"/>
        <v/>
      </c>
      <c r="F394" t="str">
        <f>IF(ISNA(MATCH(A394,抽獎頁面!$J$6:$J$18,0)),"","已中獎")</f>
        <v/>
      </c>
    </row>
    <row r="395" spans="1:6" x14ac:dyDescent="0.25">
      <c r="A395" s="2"/>
      <c r="B395" s="2"/>
      <c r="E395" t="str">
        <f t="shared" si="8"/>
        <v/>
      </c>
      <c r="F395" t="str">
        <f>IF(ISNA(MATCH(A395,抽獎頁面!$J$6:$J$18,0)),"","已中獎")</f>
        <v/>
      </c>
    </row>
    <row r="396" spans="1:6" x14ac:dyDescent="0.25">
      <c r="A396" s="2"/>
      <c r="B396" s="2"/>
      <c r="E396" t="str">
        <f t="shared" si="8"/>
        <v/>
      </c>
      <c r="F396" t="str">
        <f>IF(ISNA(MATCH(A396,抽獎頁面!$J$6:$J$18,0)),"","已中獎")</f>
        <v/>
      </c>
    </row>
    <row r="397" spans="1:6" x14ac:dyDescent="0.25">
      <c r="A397" s="2"/>
      <c r="B397" s="2"/>
      <c r="E397" t="str">
        <f t="shared" si="8"/>
        <v/>
      </c>
      <c r="F397" t="str">
        <f>IF(ISNA(MATCH(A397,抽獎頁面!$J$6:$J$18,0)),"","已中獎")</f>
        <v/>
      </c>
    </row>
    <row r="398" spans="1:6" x14ac:dyDescent="0.25">
      <c r="A398" s="2"/>
      <c r="B398" s="2"/>
      <c r="E398" t="str">
        <f t="shared" si="8"/>
        <v/>
      </c>
      <c r="F398" t="str">
        <f>IF(ISNA(MATCH(A398,抽獎頁面!$J$6:$J$18,0)),"","已中獎")</f>
        <v/>
      </c>
    </row>
    <row r="399" spans="1:6" x14ac:dyDescent="0.25">
      <c r="A399" s="2"/>
      <c r="B399" s="2"/>
      <c r="E399" t="str">
        <f t="shared" si="8"/>
        <v/>
      </c>
      <c r="F399" t="str">
        <f>IF(ISNA(MATCH(A399,抽獎頁面!$J$6:$J$18,0)),"","已中獎")</f>
        <v/>
      </c>
    </row>
    <row r="400" spans="1:6" x14ac:dyDescent="0.25">
      <c r="A400" s="2"/>
      <c r="B400" s="2"/>
      <c r="E400" t="str">
        <f t="shared" si="8"/>
        <v/>
      </c>
      <c r="F400" t="str">
        <f>IF(ISNA(MATCH(A400,抽獎頁面!$J$6:$J$18,0)),"","已中獎")</f>
        <v/>
      </c>
    </row>
    <row r="401" spans="1:6" x14ac:dyDescent="0.25">
      <c r="A401" s="2"/>
      <c r="B401" s="2"/>
      <c r="E401" t="str">
        <f t="shared" si="8"/>
        <v/>
      </c>
      <c r="F401" t="str">
        <f>IF(ISNA(MATCH(A401,抽獎頁面!$J$6:$J$18,0)),"","已中獎")</f>
        <v/>
      </c>
    </row>
    <row r="402" spans="1:6" x14ac:dyDescent="0.25">
      <c r="A402" s="2"/>
      <c r="B402" s="2"/>
      <c r="E402" t="str">
        <f t="shared" si="8"/>
        <v/>
      </c>
      <c r="F402" t="str">
        <f>IF(ISNA(MATCH(A402,抽獎頁面!$J$6:$J$18,0)),"","已中獎")</f>
        <v/>
      </c>
    </row>
    <row r="403" spans="1:6" x14ac:dyDescent="0.25">
      <c r="A403" s="2"/>
      <c r="B403" s="2"/>
      <c r="E403" t="str">
        <f t="shared" si="8"/>
        <v/>
      </c>
      <c r="F403" t="str">
        <f>IF(ISNA(MATCH(A403,抽獎頁面!$J$6:$J$18,0)),"","已中獎")</f>
        <v/>
      </c>
    </row>
    <row r="404" spans="1:6" x14ac:dyDescent="0.25">
      <c r="A404" s="2"/>
      <c r="B404" s="2"/>
      <c r="E404" t="str">
        <f t="shared" si="8"/>
        <v/>
      </c>
      <c r="F404" t="str">
        <f>IF(ISNA(MATCH(A404,抽獎頁面!$J$6:$J$18,0)),"","已中獎")</f>
        <v/>
      </c>
    </row>
    <row r="405" spans="1:6" x14ac:dyDescent="0.25">
      <c r="A405" s="2"/>
      <c r="B405" s="2"/>
      <c r="E405" t="str">
        <f t="shared" si="8"/>
        <v/>
      </c>
      <c r="F405" t="str">
        <f>IF(ISNA(MATCH(A405,抽獎頁面!$J$6:$J$18,0)),"","已中獎")</f>
        <v/>
      </c>
    </row>
    <row r="406" spans="1:6" x14ac:dyDescent="0.25">
      <c r="A406" s="2"/>
      <c r="B406" s="2"/>
      <c r="E406" t="str">
        <f t="shared" si="8"/>
        <v/>
      </c>
      <c r="F406" t="str">
        <f>IF(ISNA(MATCH(A406,抽獎頁面!$J$6:$J$18,0)),"","已中獎")</f>
        <v/>
      </c>
    </row>
    <row r="407" spans="1:6" x14ac:dyDescent="0.25">
      <c r="A407" s="2"/>
      <c r="B407" s="2"/>
      <c r="E407" t="str">
        <f t="shared" si="8"/>
        <v/>
      </c>
      <c r="F407" t="str">
        <f>IF(ISNA(MATCH(A407,抽獎頁面!$J$6:$J$18,0)),"","已中獎")</f>
        <v/>
      </c>
    </row>
    <row r="408" spans="1:6" x14ac:dyDescent="0.25">
      <c r="A408" s="2"/>
      <c r="B408" s="2"/>
      <c r="E408" t="str">
        <f t="shared" si="8"/>
        <v/>
      </c>
      <c r="F408" t="str">
        <f>IF(ISNA(MATCH(A408,抽獎頁面!$J$6:$J$18,0)),"","已中獎")</f>
        <v/>
      </c>
    </row>
    <row r="409" spans="1:6" x14ac:dyDescent="0.25">
      <c r="A409" s="2"/>
      <c r="B409" s="2"/>
      <c r="E409" t="str">
        <f t="shared" si="8"/>
        <v/>
      </c>
      <c r="F409" t="str">
        <f>IF(ISNA(MATCH(A409,抽獎頁面!$J$6:$J$18,0)),"","已中獎")</f>
        <v/>
      </c>
    </row>
    <row r="410" spans="1:6" x14ac:dyDescent="0.25">
      <c r="A410" s="2"/>
      <c r="B410" s="2"/>
      <c r="E410" t="str">
        <f t="shared" si="8"/>
        <v/>
      </c>
      <c r="F410" t="str">
        <f>IF(ISNA(MATCH(A410,抽獎頁面!$J$6:$J$18,0)),"","已中獎")</f>
        <v/>
      </c>
    </row>
    <row r="411" spans="1:6" x14ac:dyDescent="0.25">
      <c r="A411" s="2"/>
      <c r="B411" s="2"/>
      <c r="E411" t="str">
        <f t="shared" si="8"/>
        <v/>
      </c>
      <c r="F411" t="str">
        <f>IF(ISNA(MATCH(A411,抽獎頁面!$J$6:$J$18,0)),"","已中獎")</f>
        <v/>
      </c>
    </row>
    <row r="412" spans="1:6" x14ac:dyDescent="0.25">
      <c r="A412" s="2"/>
      <c r="B412" s="2"/>
      <c r="E412" t="str">
        <f t="shared" si="8"/>
        <v/>
      </c>
      <c r="F412" t="str">
        <f>IF(ISNA(MATCH(A412,抽獎頁面!$J$6:$J$18,0)),"","已中獎")</f>
        <v/>
      </c>
    </row>
    <row r="413" spans="1:6" x14ac:dyDescent="0.25">
      <c r="A413" s="2"/>
      <c r="B413" s="2"/>
      <c r="E413" t="str">
        <f t="shared" si="8"/>
        <v/>
      </c>
      <c r="F413" t="str">
        <f>IF(ISNA(MATCH(A413,抽獎頁面!$J$6:$J$18,0)),"","已中獎")</f>
        <v/>
      </c>
    </row>
    <row r="414" spans="1:6" x14ac:dyDescent="0.25">
      <c r="A414" s="2"/>
      <c r="B414" s="2"/>
      <c r="E414" t="str">
        <f t="shared" si="8"/>
        <v/>
      </c>
      <c r="F414" t="str">
        <f>IF(ISNA(MATCH(A414,抽獎頁面!$J$6:$J$18,0)),"","已中獎")</f>
        <v/>
      </c>
    </row>
    <row r="415" spans="1:6" x14ac:dyDescent="0.25">
      <c r="A415" s="2"/>
      <c r="B415" s="2"/>
      <c r="E415" t="str">
        <f t="shared" si="8"/>
        <v/>
      </c>
      <c r="F415" t="str">
        <f>IF(ISNA(MATCH(A415,抽獎頁面!$J$6:$J$18,0)),"","已中獎")</f>
        <v/>
      </c>
    </row>
    <row r="416" spans="1:6" x14ac:dyDescent="0.25">
      <c r="A416" s="2"/>
      <c r="B416" s="2"/>
      <c r="E416" t="str">
        <f t="shared" si="8"/>
        <v/>
      </c>
      <c r="F416" t="str">
        <f>IF(ISNA(MATCH(A416,抽獎頁面!$J$6:$J$18,0)),"","已中獎")</f>
        <v/>
      </c>
    </row>
    <row r="417" spans="1:6" x14ac:dyDescent="0.25">
      <c r="A417" s="2"/>
      <c r="B417" s="2"/>
      <c r="E417" t="str">
        <f t="shared" si="8"/>
        <v/>
      </c>
      <c r="F417" t="str">
        <f>IF(ISNA(MATCH(A417,抽獎頁面!$J$6:$J$18,0)),"","已中獎")</f>
        <v/>
      </c>
    </row>
    <row r="418" spans="1:6" x14ac:dyDescent="0.25">
      <c r="A418" s="2"/>
      <c r="B418" s="2"/>
      <c r="E418" t="str">
        <f t="shared" si="8"/>
        <v/>
      </c>
      <c r="F418" t="str">
        <f>IF(ISNA(MATCH(A418,抽獎頁面!$J$6:$J$18,0)),"","已中獎")</f>
        <v/>
      </c>
    </row>
    <row r="419" spans="1:6" x14ac:dyDescent="0.25">
      <c r="A419" s="2"/>
      <c r="B419" s="2"/>
      <c r="E419" t="str">
        <f t="shared" si="8"/>
        <v/>
      </c>
      <c r="F419" t="str">
        <f>IF(ISNA(MATCH(A419,抽獎頁面!$J$6:$J$18,0)),"","已中獎")</f>
        <v/>
      </c>
    </row>
    <row r="420" spans="1:6" x14ac:dyDescent="0.25">
      <c r="A420" s="2"/>
      <c r="B420" s="2"/>
      <c r="E420" t="str">
        <f t="shared" si="8"/>
        <v/>
      </c>
      <c r="F420" t="str">
        <f>IF(ISNA(MATCH(A420,抽獎頁面!$J$6:$J$18,0)),"","已中獎")</f>
        <v/>
      </c>
    </row>
    <row r="421" spans="1:6" x14ac:dyDescent="0.25">
      <c r="A421" s="2"/>
      <c r="B421" s="2"/>
      <c r="E421" t="str">
        <f t="shared" si="8"/>
        <v/>
      </c>
      <c r="F421" t="str">
        <f>IF(ISNA(MATCH(A421,抽獎頁面!$J$6:$J$18,0)),"","已中獎")</f>
        <v/>
      </c>
    </row>
    <row r="422" spans="1:6" x14ac:dyDescent="0.25">
      <c r="A422" s="2"/>
      <c r="B422" s="2"/>
      <c r="E422" t="str">
        <f t="shared" si="8"/>
        <v/>
      </c>
      <c r="F422" t="str">
        <f>IF(ISNA(MATCH(A422,抽獎頁面!$J$6:$J$18,0)),"","已中獎")</f>
        <v/>
      </c>
    </row>
    <row r="423" spans="1:6" x14ac:dyDescent="0.25">
      <c r="A423" s="2"/>
      <c r="B423" s="2"/>
      <c r="E423" t="str">
        <f t="shared" si="8"/>
        <v/>
      </c>
      <c r="F423" t="str">
        <f>IF(ISNA(MATCH(A423,抽獎頁面!$J$6:$J$18,0)),"","已中獎")</f>
        <v/>
      </c>
    </row>
    <row r="424" spans="1:6" x14ac:dyDescent="0.25">
      <c r="A424" s="2"/>
      <c r="B424" s="2"/>
      <c r="E424" t="str">
        <f t="shared" si="8"/>
        <v/>
      </c>
      <c r="F424" t="str">
        <f>IF(ISNA(MATCH(A424,抽獎頁面!$J$6:$J$18,0)),"","已中獎")</f>
        <v/>
      </c>
    </row>
    <row r="425" spans="1:6" x14ac:dyDescent="0.25">
      <c r="A425" s="2"/>
      <c r="B425" s="2"/>
      <c r="E425" t="str">
        <f t="shared" si="8"/>
        <v/>
      </c>
      <c r="F425" t="str">
        <f>IF(ISNA(MATCH(A425,抽獎頁面!$J$6:$J$18,0)),"","已中獎")</f>
        <v/>
      </c>
    </row>
    <row r="426" spans="1:6" x14ac:dyDescent="0.25">
      <c r="A426" s="2"/>
      <c r="B426" s="2"/>
      <c r="E426" t="str">
        <f t="shared" si="8"/>
        <v/>
      </c>
      <c r="F426" t="str">
        <f>IF(ISNA(MATCH(A426,抽獎頁面!$J$6:$J$18,0)),"","已中獎")</f>
        <v/>
      </c>
    </row>
    <row r="427" spans="1:6" x14ac:dyDescent="0.25">
      <c r="A427" s="2"/>
      <c r="B427" s="2"/>
      <c r="E427" t="str">
        <f t="shared" si="8"/>
        <v/>
      </c>
      <c r="F427" t="str">
        <f>IF(ISNA(MATCH(A427,抽獎頁面!$J$6:$J$18,0)),"","已中獎")</f>
        <v/>
      </c>
    </row>
    <row r="428" spans="1:6" x14ac:dyDescent="0.25">
      <c r="A428" s="2"/>
      <c r="B428" s="2"/>
      <c r="E428" t="str">
        <f t="shared" si="8"/>
        <v/>
      </c>
      <c r="F428" t="str">
        <f>IF(ISNA(MATCH(A428,抽獎頁面!$J$6:$J$18,0)),"","已中獎")</f>
        <v/>
      </c>
    </row>
    <row r="429" spans="1:6" x14ac:dyDescent="0.25">
      <c r="A429" s="2"/>
      <c r="B429" s="2"/>
      <c r="E429" t="str">
        <f t="shared" si="8"/>
        <v/>
      </c>
      <c r="F429" t="str">
        <f>IF(ISNA(MATCH(A429,抽獎頁面!$J$6:$J$18,0)),"","已中獎")</f>
        <v/>
      </c>
    </row>
    <row r="430" spans="1:6" x14ac:dyDescent="0.25">
      <c r="A430" s="2"/>
      <c r="B430" s="2"/>
      <c r="E430" t="str">
        <f t="shared" si="8"/>
        <v/>
      </c>
      <c r="F430" t="str">
        <f>IF(ISNA(MATCH(A430,抽獎頁面!$J$6:$J$18,0)),"","已中獎")</f>
        <v/>
      </c>
    </row>
    <row r="431" spans="1:6" x14ac:dyDescent="0.25">
      <c r="A431" s="2"/>
      <c r="B431" s="2"/>
      <c r="E431" t="str">
        <f t="shared" si="8"/>
        <v/>
      </c>
      <c r="F431" t="str">
        <f>IF(ISNA(MATCH(A431,抽獎頁面!$J$6:$J$18,0)),"","已中獎")</f>
        <v/>
      </c>
    </row>
    <row r="432" spans="1:6" x14ac:dyDescent="0.25">
      <c r="A432" s="2"/>
      <c r="B432" s="2"/>
      <c r="E432" t="str">
        <f t="shared" si="8"/>
        <v/>
      </c>
      <c r="F432" t="str">
        <f>IF(ISNA(MATCH(A432,抽獎頁面!$J$6:$J$18,0)),"","已中獎")</f>
        <v/>
      </c>
    </row>
    <row r="433" spans="1:6" x14ac:dyDescent="0.25">
      <c r="A433" s="2"/>
      <c r="B433" s="2"/>
      <c r="E433" t="str">
        <f t="shared" si="8"/>
        <v/>
      </c>
      <c r="F433" t="str">
        <f>IF(ISNA(MATCH(A433,抽獎頁面!$J$6:$J$18,0)),"","已中獎")</f>
        <v/>
      </c>
    </row>
    <row r="434" spans="1:6" x14ac:dyDescent="0.25">
      <c r="A434" s="2"/>
      <c r="B434" s="2"/>
      <c r="E434" t="str">
        <f t="shared" si="8"/>
        <v/>
      </c>
      <c r="F434" t="str">
        <f>IF(ISNA(MATCH(A434,抽獎頁面!$J$6:$J$18,0)),"","已中獎")</f>
        <v/>
      </c>
    </row>
    <row r="435" spans="1:6" x14ac:dyDescent="0.25">
      <c r="A435" s="2"/>
      <c r="B435" s="2"/>
      <c r="E435" t="str">
        <f t="shared" si="8"/>
        <v/>
      </c>
      <c r="F435" t="str">
        <f>IF(ISNA(MATCH(A435,抽獎頁面!$J$6:$J$18,0)),"","已中獎")</f>
        <v/>
      </c>
    </row>
    <row r="436" spans="1:6" x14ac:dyDescent="0.25">
      <c r="A436" s="2"/>
      <c r="B436" s="2"/>
      <c r="E436" t="str">
        <f t="shared" si="8"/>
        <v/>
      </c>
      <c r="F436" t="str">
        <f>IF(ISNA(MATCH(A436,抽獎頁面!$J$6:$J$18,0)),"","已中獎")</f>
        <v/>
      </c>
    </row>
    <row r="437" spans="1:6" x14ac:dyDescent="0.25">
      <c r="A437" s="2"/>
      <c r="B437" s="2"/>
      <c r="E437" t="str">
        <f t="shared" si="8"/>
        <v/>
      </c>
      <c r="F437" t="str">
        <f>IF(ISNA(MATCH(A437,抽獎頁面!$J$6:$J$18,0)),"","已中獎")</f>
        <v/>
      </c>
    </row>
    <row r="438" spans="1:6" x14ac:dyDescent="0.25">
      <c r="A438" s="2"/>
      <c r="B438" s="2"/>
      <c r="E438" t="str">
        <f t="shared" si="8"/>
        <v/>
      </c>
      <c r="F438" t="str">
        <f>IF(ISNA(MATCH(A438,抽獎頁面!$J$6:$J$18,0)),"","已中獎")</f>
        <v/>
      </c>
    </row>
    <row r="439" spans="1:6" x14ac:dyDescent="0.25">
      <c r="A439" s="2"/>
      <c r="B439" s="2"/>
      <c r="E439" t="str">
        <f t="shared" si="8"/>
        <v/>
      </c>
      <c r="F439" t="str">
        <f>IF(ISNA(MATCH(A439,抽獎頁面!$J$6:$J$18,0)),"","已中獎")</f>
        <v/>
      </c>
    </row>
    <row r="440" spans="1:6" x14ac:dyDescent="0.25">
      <c r="A440" s="2"/>
      <c r="B440" s="2"/>
      <c r="E440" t="str">
        <f t="shared" si="8"/>
        <v/>
      </c>
      <c r="F440" t="str">
        <f>IF(ISNA(MATCH(A440,抽獎頁面!$J$6:$J$18,0)),"","已中獎")</f>
        <v/>
      </c>
    </row>
    <row r="441" spans="1:6" x14ac:dyDescent="0.25">
      <c r="A441" s="2"/>
      <c r="B441" s="2"/>
      <c r="E441" t="str">
        <f t="shared" si="8"/>
        <v/>
      </c>
      <c r="F441" t="str">
        <f>IF(ISNA(MATCH(A441,抽獎頁面!$J$6:$J$18,0)),"","已中獎")</f>
        <v/>
      </c>
    </row>
    <row r="442" spans="1:6" x14ac:dyDescent="0.25">
      <c r="A442" s="2"/>
      <c r="B442" s="2"/>
      <c r="E442" t="str">
        <f t="shared" si="8"/>
        <v/>
      </c>
      <c r="F442" t="str">
        <f>IF(ISNA(MATCH(A442,抽獎頁面!$J$6:$J$18,0)),"","已中獎")</f>
        <v/>
      </c>
    </row>
    <row r="443" spans="1:6" x14ac:dyDescent="0.25">
      <c r="A443" s="2"/>
      <c r="B443" s="2"/>
      <c r="E443" t="str">
        <f t="shared" si="8"/>
        <v/>
      </c>
      <c r="F443" t="str">
        <f>IF(ISNA(MATCH(A443,抽獎頁面!$J$6:$J$18,0)),"","已中獎")</f>
        <v/>
      </c>
    </row>
    <row r="444" spans="1:6" x14ac:dyDescent="0.25">
      <c r="A444" s="2"/>
      <c r="B444" s="2"/>
      <c r="E444" t="str">
        <f t="shared" si="8"/>
        <v/>
      </c>
      <c r="F444" t="str">
        <f>IF(ISNA(MATCH(A444,抽獎頁面!$J$6:$J$18,0)),"","已中獎")</f>
        <v/>
      </c>
    </row>
    <row r="445" spans="1:6" x14ac:dyDescent="0.25">
      <c r="A445" s="2"/>
      <c r="B445" s="2"/>
      <c r="E445" t="str">
        <f t="shared" si="8"/>
        <v/>
      </c>
      <c r="F445" t="str">
        <f>IF(ISNA(MATCH(A445,抽獎頁面!$J$6:$J$18,0)),"","已中獎")</f>
        <v/>
      </c>
    </row>
    <row r="446" spans="1:6" x14ac:dyDescent="0.25">
      <c r="A446" s="2"/>
      <c r="B446" s="2"/>
      <c r="E446" t="str">
        <f t="shared" si="8"/>
        <v/>
      </c>
      <c r="F446" t="str">
        <f>IF(ISNA(MATCH(A446,抽獎頁面!$J$6:$J$18,0)),"","已中獎")</f>
        <v/>
      </c>
    </row>
    <row r="447" spans="1:6" x14ac:dyDescent="0.25">
      <c r="A447" s="2"/>
      <c r="B447" s="2"/>
      <c r="E447" t="str">
        <f t="shared" si="8"/>
        <v/>
      </c>
      <c r="F447" t="str">
        <f>IF(ISNA(MATCH(A447,抽獎頁面!$J$6:$J$18,0)),"","已中獎")</f>
        <v/>
      </c>
    </row>
    <row r="448" spans="1:6" x14ac:dyDescent="0.25">
      <c r="A448" s="2"/>
      <c r="B448" s="2"/>
      <c r="E448" t="str">
        <f t="shared" si="8"/>
        <v/>
      </c>
      <c r="F448" t="str">
        <f>IF(ISNA(MATCH(A448,抽獎頁面!$J$6:$J$18,0)),"","已中獎")</f>
        <v/>
      </c>
    </row>
    <row r="449" spans="1:6" x14ac:dyDescent="0.25">
      <c r="A449" s="2"/>
      <c r="B449" s="2"/>
      <c r="E449" t="str">
        <f t="shared" si="8"/>
        <v/>
      </c>
      <c r="F449" t="str">
        <f>IF(ISNA(MATCH(A449,抽獎頁面!$J$6:$J$18,0)),"","已中獎")</f>
        <v/>
      </c>
    </row>
    <row r="450" spans="1:6" x14ac:dyDescent="0.25">
      <c r="A450" s="2"/>
      <c r="B450" s="2"/>
      <c r="E450" t="str">
        <f t="shared" si="8"/>
        <v/>
      </c>
      <c r="F450" t="str">
        <f>IF(ISNA(MATCH(A450,抽獎頁面!$J$6:$J$18,0)),"","已中獎")</f>
        <v/>
      </c>
    </row>
    <row r="451" spans="1:6" x14ac:dyDescent="0.25">
      <c r="A451" s="2"/>
      <c r="B451" s="2"/>
      <c r="E451" t="str">
        <f t="shared" ref="E451:E494" si="9">IF(D451=1,"中獎囉","")</f>
        <v/>
      </c>
      <c r="F451" t="str">
        <f>IF(ISNA(MATCH(A451,抽獎頁面!$J$6:$J$18,0)),"","已中獎")</f>
        <v/>
      </c>
    </row>
    <row r="452" spans="1:6" x14ac:dyDescent="0.25">
      <c r="A452" s="2"/>
      <c r="B452" s="2"/>
      <c r="E452" t="str">
        <f t="shared" si="9"/>
        <v/>
      </c>
      <c r="F452" t="str">
        <f>IF(ISNA(MATCH(A452,抽獎頁面!$J$6:$J$18,0)),"","已中獎")</f>
        <v/>
      </c>
    </row>
    <row r="453" spans="1:6" x14ac:dyDescent="0.25">
      <c r="A453" s="2"/>
      <c r="B453" s="2"/>
      <c r="E453" t="str">
        <f t="shared" si="9"/>
        <v/>
      </c>
      <c r="F453" t="str">
        <f>IF(ISNA(MATCH(A453,抽獎頁面!$J$6:$J$18,0)),"","已中獎")</f>
        <v/>
      </c>
    </row>
    <row r="454" spans="1:6" x14ac:dyDescent="0.25">
      <c r="A454" s="2"/>
      <c r="B454" s="2"/>
      <c r="E454" t="str">
        <f t="shared" si="9"/>
        <v/>
      </c>
      <c r="F454" t="str">
        <f>IF(ISNA(MATCH(A454,抽獎頁面!$J$6:$J$18,0)),"","已中獎")</f>
        <v/>
      </c>
    </row>
    <row r="455" spans="1:6" x14ac:dyDescent="0.25">
      <c r="A455" s="2"/>
      <c r="B455" s="2"/>
      <c r="E455" t="str">
        <f t="shared" si="9"/>
        <v/>
      </c>
      <c r="F455" t="str">
        <f>IF(ISNA(MATCH(A455,抽獎頁面!$J$6:$J$18,0)),"","已中獎")</f>
        <v/>
      </c>
    </row>
    <row r="456" spans="1:6" x14ac:dyDescent="0.25">
      <c r="A456" s="2"/>
      <c r="B456" s="2"/>
      <c r="E456" t="str">
        <f t="shared" si="9"/>
        <v/>
      </c>
      <c r="F456" t="str">
        <f>IF(ISNA(MATCH(A456,抽獎頁面!$J$6:$J$18,0)),"","已中獎")</f>
        <v/>
      </c>
    </row>
    <row r="457" spans="1:6" x14ac:dyDescent="0.25">
      <c r="A457" s="2"/>
      <c r="B457" s="2"/>
      <c r="E457" t="str">
        <f t="shared" si="9"/>
        <v/>
      </c>
      <c r="F457" t="str">
        <f>IF(ISNA(MATCH(A457,抽獎頁面!$J$6:$J$18,0)),"","已中獎")</f>
        <v/>
      </c>
    </row>
    <row r="458" spans="1:6" x14ac:dyDescent="0.25">
      <c r="A458" s="2"/>
      <c r="B458" s="2"/>
      <c r="E458" t="str">
        <f t="shared" si="9"/>
        <v/>
      </c>
      <c r="F458" t="str">
        <f>IF(ISNA(MATCH(A458,抽獎頁面!$J$6:$J$18,0)),"","已中獎")</f>
        <v/>
      </c>
    </row>
    <row r="459" spans="1:6" x14ac:dyDescent="0.25">
      <c r="A459" s="2"/>
      <c r="B459" s="2"/>
      <c r="E459" t="str">
        <f t="shared" si="9"/>
        <v/>
      </c>
      <c r="F459" t="str">
        <f>IF(ISNA(MATCH(A459,抽獎頁面!$J$6:$J$18,0)),"","已中獎")</f>
        <v/>
      </c>
    </row>
    <row r="460" spans="1:6" x14ac:dyDescent="0.25">
      <c r="A460" s="2"/>
      <c r="B460" s="2"/>
      <c r="E460" t="str">
        <f t="shared" si="9"/>
        <v/>
      </c>
      <c r="F460" t="str">
        <f>IF(ISNA(MATCH(A460,抽獎頁面!$J$6:$J$18,0)),"","已中獎")</f>
        <v/>
      </c>
    </row>
    <row r="461" spans="1:6" x14ac:dyDescent="0.25">
      <c r="A461" s="2"/>
      <c r="B461" s="2"/>
      <c r="E461" t="str">
        <f t="shared" si="9"/>
        <v/>
      </c>
      <c r="F461" t="str">
        <f>IF(ISNA(MATCH(A461,抽獎頁面!$J$6:$J$18,0)),"","已中獎")</f>
        <v/>
      </c>
    </row>
    <row r="462" spans="1:6" x14ac:dyDescent="0.25">
      <c r="A462" s="2"/>
      <c r="B462" s="2"/>
      <c r="E462" t="str">
        <f t="shared" si="9"/>
        <v/>
      </c>
      <c r="F462" t="str">
        <f>IF(ISNA(MATCH(A462,抽獎頁面!$J$6:$J$18,0)),"","已中獎")</f>
        <v/>
      </c>
    </row>
    <row r="463" spans="1:6" x14ac:dyDescent="0.25">
      <c r="A463" s="2"/>
      <c r="B463" s="2"/>
      <c r="E463" t="str">
        <f t="shared" si="9"/>
        <v/>
      </c>
      <c r="F463" t="str">
        <f>IF(ISNA(MATCH(A463,抽獎頁面!$J$6:$J$18,0)),"","已中獎")</f>
        <v/>
      </c>
    </row>
    <row r="464" spans="1:6" x14ac:dyDescent="0.25">
      <c r="A464" s="2"/>
      <c r="B464" s="2"/>
      <c r="E464" t="str">
        <f t="shared" si="9"/>
        <v/>
      </c>
      <c r="F464" t="str">
        <f>IF(ISNA(MATCH(A464,抽獎頁面!$J$6:$J$18,0)),"","已中獎")</f>
        <v/>
      </c>
    </row>
    <row r="465" spans="1:6" x14ac:dyDescent="0.25">
      <c r="A465" s="2"/>
      <c r="B465" s="2"/>
      <c r="E465" t="str">
        <f t="shared" si="9"/>
        <v/>
      </c>
      <c r="F465" t="str">
        <f>IF(ISNA(MATCH(A465,抽獎頁面!$J$6:$J$18,0)),"","已中獎")</f>
        <v/>
      </c>
    </row>
    <row r="466" spans="1:6" x14ac:dyDescent="0.25">
      <c r="A466" s="2"/>
      <c r="B466" s="2"/>
      <c r="E466" t="str">
        <f t="shared" si="9"/>
        <v/>
      </c>
      <c r="F466" t="str">
        <f>IF(ISNA(MATCH(A466,抽獎頁面!$J$6:$J$18,0)),"","已中獎")</f>
        <v/>
      </c>
    </row>
    <row r="467" spans="1:6" x14ac:dyDescent="0.25">
      <c r="A467" s="2"/>
      <c r="B467" s="2"/>
      <c r="E467" t="str">
        <f t="shared" si="9"/>
        <v/>
      </c>
      <c r="F467" t="str">
        <f>IF(ISNA(MATCH(A467,抽獎頁面!$J$6:$J$18,0)),"","已中獎")</f>
        <v/>
      </c>
    </row>
    <row r="468" spans="1:6" x14ac:dyDescent="0.25">
      <c r="A468" s="2"/>
      <c r="B468" s="2"/>
      <c r="E468" t="str">
        <f t="shared" si="9"/>
        <v/>
      </c>
      <c r="F468" t="str">
        <f>IF(ISNA(MATCH(A468,抽獎頁面!$J$6:$J$18,0)),"","已中獎")</f>
        <v/>
      </c>
    </row>
    <row r="469" spans="1:6" x14ac:dyDescent="0.25">
      <c r="A469" s="2"/>
      <c r="B469" s="2"/>
      <c r="E469" t="str">
        <f t="shared" si="9"/>
        <v/>
      </c>
      <c r="F469" t="str">
        <f>IF(ISNA(MATCH(A469,抽獎頁面!$J$6:$J$18,0)),"","已中獎")</f>
        <v/>
      </c>
    </row>
    <row r="470" spans="1:6" x14ac:dyDescent="0.25">
      <c r="A470" s="2"/>
      <c r="B470" s="2"/>
      <c r="E470" t="str">
        <f t="shared" si="9"/>
        <v/>
      </c>
      <c r="F470" t="str">
        <f>IF(ISNA(MATCH(A470,抽獎頁面!$J$6:$J$18,0)),"","已中獎")</f>
        <v/>
      </c>
    </row>
    <row r="471" spans="1:6" x14ac:dyDescent="0.25">
      <c r="A471" s="2"/>
      <c r="B471" s="2"/>
      <c r="E471" t="str">
        <f t="shared" si="9"/>
        <v/>
      </c>
      <c r="F471" t="str">
        <f>IF(ISNA(MATCH(A471,抽獎頁面!$J$6:$J$18,0)),"","已中獎")</f>
        <v/>
      </c>
    </row>
    <row r="472" spans="1:6" x14ac:dyDescent="0.25">
      <c r="A472" s="2"/>
      <c r="B472" s="2"/>
      <c r="E472" t="str">
        <f t="shared" si="9"/>
        <v/>
      </c>
      <c r="F472" t="str">
        <f>IF(ISNA(MATCH(A472,抽獎頁面!$J$6:$J$18,0)),"","已中獎")</f>
        <v/>
      </c>
    </row>
    <row r="473" spans="1:6" x14ac:dyDescent="0.25">
      <c r="A473" s="2"/>
      <c r="B473" s="2"/>
      <c r="E473" t="str">
        <f t="shared" si="9"/>
        <v/>
      </c>
      <c r="F473" t="str">
        <f>IF(ISNA(MATCH(A473,抽獎頁面!$J$6:$J$18,0)),"","已中獎")</f>
        <v/>
      </c>
    </row>
    <row r="474" spans="1:6" x14ac:dyDescent="0.25">
      <c r="A474" s="2"/>
      <c r="B474" s="2"/>
      <c r="E474" t="str">
        <f t="shared" si="9"/>
        <v/>
      </c>
      <c r="F474" t="str">
        <f>IF(ISNA(MATCH(A474,抽獎頁面!$J$6:$J$18,0)),"","已中獎")</f>
        <v/>
      </c>
    </row>
    <row r="475" spans="1:6" x14ac:dyDescent="0.25">
      <c r="A475" s="2"/>
      <c r="B475" s="2"/>
      <c r="E475" t="str">
        <f t="shared" si="9"/>
        <v/>
      </c>
      <c r="F475" t="str">
        <f>IF(ISNA(MATCH(A475,抽獎頁面!$J$6:$J$18,0)),"","已中獎")</f>
        <v/>
      </c>
    </row>
    <row r="476" spans="1:6" x14ac:dyDescent="0.25">
      <c r="A476" s="2"/>
      <c r="B476" s="2"/>
      <c r="E476" t="str">
        <f t="shared" si="9"/>
        <v/>
      </c>
      <c r="F476" t="str">
        <f>IF(ISNA(MATCH(A476,抽獎頁面!$J$6:$J$18,0)),"","已中獎")</f>
        <v/>
      </c>
    </row>
    <row r="477" spans="1:6" x14ac:dyDescent="0.25">
      <c r="A477" s="2"/>
      <c r="B477" s="2"/>
      <c r="E477" t="str">
        <f t="shared" si="9"/>
        <v/>
      </c>
      <c r="F477" t="str">
        <f>IF(ISNA(MATCH(A477,抽獎頁面!$J$6:$J$18,0)),"","已中獎")</f>
        <v/>
      </c>
    </row>
    <row r="478" spans="1:6" x14ac:dyDescent="0.25">
      <c r="A478" s="2"/>
      <c r="B478" s="2"/>
      <c r="E478" t="str">
        <f t="shared" si="9"/>
        <v/>
      </c>
      <c r="F478" t="str">
        <f>IF(ISNA(MATCH(A478,抽獎頁面!$J$6:$J$18,0)),"","已中獎")</f>
        <v/>
      </c>
    </row>
    <row r="479" spans="1:6" x14ac:dyDescent="0.25">
      <c r="A479" s="2"/>
      <c r="B479" s="2"/>
      <c r="E479" t="str">
        <f t="shared" si="9"/>
        <v/>
      </c>
      <c r="F479" t="str">
        <f>IF(ISNA(MATCH(A479,抽獎頁面!$J$6:$J$18,0)),"","已中獎")</f>
        <v/>
      </c>
    </row>
    <row r="480" spans="1:6" x14ac:dyDescent="0.25">
      <c r="A480" s="2"/>
      <c r="B480" s="2"/>
      <c r="E480" t="str">
        <f t="shared" si="9"/>
        <v/>
      </c>
      <c r="F480" t="str">
        <f>IF(ISNA(MATCH(A480,抽獎頁面!$J$6:$J$18,0)),"","已中獎")</f>
        <v/>
      </c>
    </row>
    <row r="481" spans="1:6" x14ac:dyDescent="0.25">
      <c r="A481" s="2"/>
      <c r="B481" s="2"/>
      <c r="E481" t="str">
        <f t="shared" si="9"/>
        <v/>
      </c>
      <c r="F481" t="str">
        <f>IF(ISNA(MATCH(A481,抽獎頁面!$J$6:$J$18,0)),"","已中獎")</f>
        <v/>
      </c>
    </row>
    <row r="482" spans="1:6" x14ac:dyDescent="0.25">
      <c r="A482" s="2"/>
      <c r="B482" s="2"/>
      <c r="E482" t="str">
        <f t="shared" si="9"/>
        <v/>
      </c>
      <c r="F482" t="str">
        <f>IF(ISNA(MATCH(A482,抽獎頁面!$J$6:$J$18,0)),"","已中獎")</f>
        <v/>
      </c>
    </row>
    <row r="483" spans="1:6" x14ac:dyDescent="0.25">
      <c r="A483" s="2"/>
      <c r="B483" s="2"/>
      <c r="E483" t="str">
        <f t="shared" si="9"/>
        <v/>
      </c>
      <c r="F483" t="str">
        <f>IF(ISNA(MATCH(A483,抽獎頁面!$J$6:$J$18,0)),"","已中獎")</f>
        <v/>
      </c>
    </row>
    <row r="484" spans="1:6" x14ac:dyDescent="0.25">
      <c r="A484" s="2"/>
      <c r="B484" s="2"/>
      <c r="E484" t="str">
        <f t="shared" si="9"/>
        <v/>
      </c>
      <c r="F484" t="str">
        <f>IF(ISNA(MATCH(A484,抽獎頁面!$J$6:$J$18,0)),"","已中獎")</f>
        <v/>
      </c>
    </row>
    <row r="485" spans="1:6" x14ac:dyDescent="0.25">
      <c r="A485" s="2"/>
      <c r="B485" s="2"/>
      <c r="E485" t="str">
        <f t="shared" si="9"/>
        <v/>
      </c>
      <c r="F485" t="str">
        <f>IF(ISNA(MATCH(A485,抽獎頁面!$J$6:$J$18,0)),"","已中獎")</f>
        <v/>
      </c>
    </row>
    <row r="486" spans="1:6" x14ac:dyDescent="0.25">
      <c r="A486" s="2"/>
      <c r="B486" s="2"/>
      <c r="E486" t="str">
        <f t="shared" si="9"/>
        <v/>
      </c>
      <c r="F486" t="str">
        <f>IF(ISNA(MATCH(A486,抽獎頁面!$J$6:$J$18,0)),"","已中獎")</f>
        <v/>
      </c>
    </row>
    <row r="487" spans="1:6" x14ac:dyDescent="0.25">
      <c r="A487" s="2"/>
      <c r="B487" s="2"/>
      <c r="E487" t="str">
        <f t="shared" si="9"/>
        <v/>
      </c>
      <c r="F487" t="str">
        <f>IF(ISNA(MATCH(A487,抽獎頁面!$J$6:$J$18,0)),"","已中獎")</f>
        <v/>
      </c>
    </row>
    <row r="488" spans="1:6" x14ac:dyDescent="0.25">
      <c r="A488" s="2"/>
      <c r="B488" s="2"/>
      <c r="E488" t="str">
        <f t="shared" si="9"/>
        <v/>
      </c>
      <c r="F488" t="str">
        <f>IF(ISNA(MATCH(A488,抽獎頁面!$J$6:$J$18,0)),"","已中獎")</f>
        <v/>
      </c>
    </row>
    <row r="489" spans="1:6" x14ac:dyDescent="0.25">
      <c r="A489" s="2"/>
      <c r="B489" s="2"/>
      <c r="E489" t="str">
        <f t="shared" si="9"/>
        <v/>
      </c>
      <c r="F489" t="str">
        <f>IF(ISNA(MATCH(A489,抽獎頁面!$J$6:$J$18,0)),"","已中獎")</f>
        <v/>
      </c>
    </row>
    <row r="490" spans="1:6" x14ac:dyDescent="0.25">
      <c r="A490" s="2"/>
      <c r="B490" s="2"/>
      <c r="E490" t="str">
        <f t="shared" si="9"/>
        <v/>
      </c>
      <c r="F490" t="str">
        <f>IF(ISNA(MATCH(A490,抽獎頁面!$J$6:$J$18,0)),"","已中獎")</f>
        <v/>
      </c>
    </row>
    <row r="491" spans="1:6" x14ac:dyDescent="0.25">
      <c r="A491" s="2"/>
      <c r="B491" s="2"/>
      <c r="E491" t="str">
        <f t="shared" si="9"/>
        <v/>
      </c>
      <c r="F491" t="str">
        <f>IF(ISNA(MATCH(A491,抽獎頁面!$J$6:$J$18,0)),"","已中獎")</f>
        <v/>
      </c>
    </row>
    <row r="492" spans="1:6" x14ac:dyDescent="0.25">
      <c r="A492" s="2"/>
      <c r="B492" s="2"/>
      <c r="E492" t="str">
        <f t="shared" si="9"/>
        <v/>
      </c>
      <c r="F492" t="str">
        <f>IF(ISNA(MATCH(A492,抽獎頁面!$J$6:$J$18,0)),"","已中獎")</f>
        <v/>
      </c>
    </row>
    <row r="493" spans="1:6" x14ac:dyDescent="0.25">
      <c r="A493" s="2"/>
      <c r="B493" s="2"/>
      <c r="E493" t="str">
        <f t="shared" si="9"/>
        <v/>
      </c>
      <c r="F493" t="str">
        <f>IF(ISNA(MATCH(A493,抽獎頁面!$J$6:$J$18,0)),"","已中獎")</f>
        <v/>
      </c>
    </row>
    <row r="494" spans="1:6" x14ac:dyDescent="0.25">
      <c r="A494" s="2"/>
      <c r="B494" s="2"/>
      <c r="E494" t="str">
        <f t="shared" si="9"/>
        <v/>
      </c>
      <c r="F494" t="str">
        <f>IF(ISNA(MATCH(A494,抽獎頁面!$J$6:$J$18,0)),"","已中獎")</f>
        <v/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B5:K18"/>
  <sheetViews>
    <sheetView tabSelected="1" topLeftCell="A3" workbookViewId="0">
      <selection activeCell="G7" sqref="G7"/>
    </sheetView>
  </sheetViews>
  <sheetFormatPr defaultRowHeight="16.5" x14ac:dyDescent="0.25"/>
  <cols>
    <col min="10" max="10" width="9.5" bestFit="1" customWidth="1"/>
    <col min="12" max="12" width="9.5" bestFit="1" customWidth="1"/>
  </cols>
  <sheetData>
    <row r="5" spans="2:11" x14ac:dyDescent="0.25">
      <c r="B5" s="13" t="str">
        <f ca="1">INDEX(抽獎名冊!$A$2:$A$1000,MATCH(1,抽獎名冊!$D$2:$D$1000,0))</f>
        <v>0013</v>
      </c>
      <c r="C5" s="13"/>
      <c r="D5" s="13"/>
      <c r="E5" s="13"/>
      <c r="F5" s="13"/>
      <c r="H5" s="14" t="s">
        <v>37</v>
      </c>
      <c r="I5" s="14"/>
      <c r="J5" s="6" t="s">
        <v>9</v>
      </c>
      <c r="K5" s="6" t="s">
        <v>10</v>
      </c>
    </row>
    <row r="6" spans="2:11" x14ac:dyDescent="0.25">
      <c r="B6" s="13"/>
      <c r="C6" s="13"/>
      <c r="D6" s="13"/>
      <c r="E6" s="13"/>
      <c r="F6" s="13"/>
      <c r="H6" s="15" t="s">
        <v>8</v>
      </c>
      <c r="I6" s="15"/>
      <c r="J6" s="10"/>
      <c r="K6" s="3" t="str">
        <f>IF(ISNA(INDEX(抽獎名冊!$B$2:$B$502,MATCH(J6,抽獎名冊!$A$2:$A$502,0))),"",INDEX(抽獎名冊!$B$2:$B$502,MATCH(J6,抽獎名冊!$A$2:$A$502,0)))</f>
        <v/>
      </c>
    </row>
    <row r="7" spans="2:11" x14ac:dyDescent="0.25">
      <c r="B7" s="13" t="str">
        <f ca="1">INDEX(抽獎名冊!$B$2:$B$1000,MATCH(1,抽獎名冊!$D$2:$D$1000,0))</f>
        <v xml:space="preserve"> 李函孜</v>
      </c>
      <c r="C7" s="13"/>
      <c r="D7" s="13"/>
      <c r="E7" s="13"/>
      <c r="F7" s="13"/>
      <c r="H7" s="17" t="s">
        <v>40</v>
      </c>
      <c r="I7" s="17"/>
      <c r="J7" s="18"/>
      <c r="K7" s="19" t="str">
        <f>IF(ISNA(INDEX(抽獎名冊!$B$2:$B$502,MATCH(J7,抽獎名冊!$A$2:$A$502,0))),"",INDEX(抽獎名冊!$B$2:$B$502,MATCH(J7,抽獎名冊!$A$2:$A$502,0)))</f>
        <v/>
      </c>
    </row>
    <row r="8" spans="2:11" x14ac:dyDescent="0.25">
      <c r="B8" s="13"/>
      <c r="C8" s="13"/>
      <c r="D8" s="13"/>
      <c r="E8" s="13"/>
      <c r="F8" s="13"/>
      <c r="H8" s="16" t="s">
        <v>6</v>
      </c>
      <c r="I8" s="16"/>
      <c r="J8" s="9"/>
      <c r="K8" s="5" t="str">
        <f>IF(ISNA(INDEX(抽獎名冊!$B$2:$B$502,MATCH(J8,抽獎名冊!$A$2:$A$502,0))),"",INDEX(抽獎名冊!$B$2:$B$502,MATCH(J8,抽獎名冊!$A$2:$A$502,0)))</f>
        <v/>
      </c>
    </row>
    <row r="9" spans="2:11" x14ac:dyDescent="0.25">
      <c r="B9" s="13"/>
      <c r="C9" s="13"/>
      <c r="D9" s="13"/>
      <c r="E9" s="13"/>
      <c r="F9" s="13"/>
      <c r="H9" s="16"/>
      <c r="I9" s="16"/>
      <c r="J9" s="9"/>
      <c r="K9" s="5" t="str">
        <f>IF(ISNA(INDEX(抽獎名冊!$B$2:$B$502,MATCH(J9,抽獎名冊!$A$2:$A$502,0))),"",INDEX(抽獎名冊!$B$2:$B$502,MATCH(J9,抽獎名冊!$A$2:$A$502,0)))</f>
        <v/>
      </c>
    </row>
    <row r="10" spans="2:11" x14ac:dyDescent="0.25">
      <c r="H10" s="16"/>
      <c r="I10" s="16"/>
      <c r="J10" s="9"/>
      <c r="K10" s="5" t="str">
        <f>IF(ISNA(INDEX(抽獎名冊!$B$2:$B$502,MATCH(J10,抽獎名冊!$A$2:$A$502,0))),"",INDEX(抽獎名冊!$B$2:$B$502,MATCH(J10,抽獎名冊!$A$2:$A$502,0)))</f>
        <v/>
      </c>
    </row>
    <row r="11" spans="2:11" x14ac:dyDescent="0.25">
      <c r="H11" s="16"/>
      <c r="I11" s="16"/>
      <c r="J11" s="9"/>
      <c r="K11" s="5" t="str">
        <f>IF(ISNA(INDEX(抽獎名冊!$B$2:$B$502,MATCH(J11,抽獎名冊!$A$2:$A$502,0))),"",INDEX(抽獎名冊!$B$2:$B$502,MATCH(J11,抽獎名冊!$A$2:$A$502,0)))</f>
        <v/>
      </c>
    </row>
    <row r="12" spans="2:11" x14ac:dyDescent="0.25">
      <c r="B12" s="12" t="s">
        <v>38</v>
      </c>
      <c r="C12" s="12"/>
      <c r="D12" s="12"/>
      <c r="E12" s="12"/>
      <c r="F12" s="12"/>
      <c r="H12" s="16"/>
      <c r="I12" s="16"/>
      <c r="J12" s="9"/>
      <c r="K12" s="5" t="str">
        <f>IF(ISNA(INDEX(抽獎名冊!$B$2:$B$502,MATCH(J12,抽獎名冊!$A$2:$A$502,0))),"",INDEX(抽獎名冊!$B$2:$B$502,MATCH(J12,抽獎名冊!$A$2:$A$502,0)))</f>
        <v/>
      </c>
    </row>
    <row r="14" spans="2:11" x14ac:dyDescent="0.25">
      <c r="H14" s="11" t="s">
        <v>7</v>
      </c>
      <c r="I14" s="11"/>
      <c r="J14" s="8"/>
      <c r="K14" s="4" t="str">
        <f>IF(ISNA(INDEX(抽獎名冊!$B$2:$B$502,MATCH(J14,抽獎名冊!$A$2:$A$502,0))),"",INDEX(抽獎名冊!$B$2:$B$502,MATCH(J14,抽獎名冊!$A$2:$A$502,0)))</f>
        <v/>
      </c>
    </row>
    <row r="15" spans="2:11" x14ac:dyDescent="0.25">
      <c r="H15" s="11"/>
      <c r="I15" s="11"/>
      <c r="J15" s="8"/>
      <c r="K15" s="4" t="str">
        <f>IF(ISNA(INDEX(抽獎名冊!$B$2:$B$502,MATCH(J15,抽獎名冊!$A$2:$A$502,0))),"",INDEX(抽獎名冊!$B$2:$B$502,MATCH(J15,抽獎名冊!$A$2:$A$502,0)))</f>
        <v/>
      </c>
    </row>
    <row r="16" spans="2:11" x14ac:dyDescent="0.25">
      <c r="H16" s="11"/>
      <c r="I16" s="11"/>
      <c r="J16" s="8"/>
      <c r="K16" s="4" t="str">
        <f>IF(ISNA(INDEX(抽獎名冊!$B$2:$B$502,MATCH(J16,抽獎名冊!$A$2:$A$502,0))),"",INDEX(抽獎名冊!$B$2:$B$502,MATCH(J16,抽獎名冊!$A$2:$A$502,0)))</f>
        <v/>
      </c>
    </row>
    <row r="17" spans="8:11" x14ac:dyDescent="0.25">
      <c r="H17" s="11"/>
      <c r="I17" s="11"/>
      <c r="J17" s="8"/>
      <c r="K17" s="4" t="str">
        <f>IF(ISNA(INDEX(抽獎名冊!$B$2:$B$502,MATCH(J17,抽獎名冊!$A$2:$A$502,0))),"",INDEX(抽獎名冊!$B$2:$B$502,MATCH(J17,抽獎名冊!$A$2:$A$502,0)))</f>
        <v/>
      </c>
    </row>
    <row r="18" spans="8:11" x14ac:dyDescent="0.25">
      <c r="H18" s="11"/>
      <c r="I18" s="11"/>
      <c r="J18" s="8"/>
      <c r="K18" s="4" t="str">
        <f>IF(ISNA(INDEX(抽獎名冊!$B$2:$B$502,MATCH(J18,抽獎名冊!$A$2:$A$502,0))),"",INDEX(抽獎名冊!$B$2:$B$502,MATCH(J18,抽獎名冊!$A$2:$A$502,0)))</f>
        <v/>
      </c>
    </row>
  </sheetData>
  <mergeCells count="8">
    <mergeCell ref="H14:I18"/>
    <mergeCell ref="B12:F12"/>
    <mergeCell ref="B5:F6"/>
    <mergeCell ref="B7:F9"/>
    <mergeCell ref="H5:I5"/>
    <mergeCell ref="H6:I6"/>
    <mergeCell ref="H8:I12"/>
    <mergeCell ref="H7:I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抽獎名冊</vt:lpstr>
      <vt:lpstr>抽獎頁面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</dc:creator>
  <cp:lastModifiedBy>IT</cp:lastModifiedBy>
  <dcterms:created xsi:type="dcterms:W3CDTF">2017-12-12T00:23:37Z</dcterms:created>
  <dcterms:modified xsi:type="dcterms:W3CDTF">2017-12-12T03:48:06Z</dcterms:modified>
</cp:coreProperties>
</file>